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Nueva carpeta\Matriz\"/>
    </mc:Choice>
  </mc:AlternateContent>
  <bookViews>
    <workbookView xWindow="0" yWindow="0" windowWidth="28800" windowHeight="12330"/>
  </bookViews>
  <sheets>
    <sheet name="Matriz de Peligros y Riesgos " sheetId="1" r:id="rId1"/>
    <sheet name="Tablas de Valoración" sheetId="5" r:id="rId2"/>
    <sheet name="Matriz de Riesgos Priorizados" sheetId="2" r:id="rId3"/>
    <sheet name="Matriz de Oportunidades" sheetId="3" r:id="rId4"/>
    <sheet name="CIDocumentada" sheetId="4" r:id="rId5"/>
    <sheet name="Datos" sheetId="6" r:id="rId6"/>
  </sheets>
  <externalReferences>
    <externalReference r:id="rId7"/>
    <externalReference r:id="rId8"/>
  </externalReferences>
  <definedNames>
    <definedName name="_xlnm._FilterDatabase" localSheetId="0" hidden="1">'Matriz de Peligros y Riesgos '!$AA$8:$AC$222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27" i="1" l="1"/>
  <c r="AB27" i="1" s="1"/>
  <c r="AA179" i="1" l="1"/>
  <c r="AB179" i="1" s="1"/>
  <c r="AC179" i="1" s="1"/>
  <c r="AA164" i="1"/>
  <c r="AB164" i="1" s="1"/>
  <c r="AC164" i="1" s="1"/>
  <c r="R164" i="1"/>
  <c r="AA163" i="1"/>
  <c r="AB163" i="1" s="1"/>
  <c r="AC163" i="1" s="1"/>
  <c r="R163" i="1"/>
  <c r="AA57" i="1"/>
  <c r="AB57" i="1" s="1"/>
  <c r="AC57" i="1" s="1"/>
  <c r="R57" i="1"/>
  <c r="AH215" i="1"/>
  <c r="AH216" i="1"/>
  <c r="AF217" i="1"/>
  <c r="AH217" i="1" s="1"/>
  <c r="R217" i="1"/>
  <c r="R216" i="1"/>
  <c r="R215" i="1"/>
  <c r="AH199" i="1"/>
  <c r="AH200" i="1"/>
  <c r="AH198" i="1"/>
  <c r="AF204" i="1"/>
  <c r="R204" i="1"/>
  <c r="AF203" i="1"/>
  <c r="R203" i="1"/>
  <c r="AF202" i="1"/>
  <c r="AH202" i="1" s="1"/>
  <c r="R202" i="1"/>
  <c r="AF201" i="1"/>
  <c r="AH201" i="1" s="1"/>
  <c r="R201" i="1"/>
  <c r="R200" i="1"/>
  <c r="R199" i="1"/>
  <c r="R198" i="1"/>
  <c r="AF187" i="1"/>
  <c r="AH187" i="1" s="1"/>
  <c r="R187" i="1"/>
  <c r="R176" i="1"/>
  <c r="AF175" i="1"/>
  <c r="AH175" i="1" s="1"/>
  <c r="R175" i="1"/>
  <c r="AF174" i="1"/>
  <c r="AH174" i="1" s="1"/>
  <c r="R174" i="1"/>
  <c r="AF173" i="1"/>
  <c r="AH173" i="1" s="1"/>
  <c r="R173" i="1"/>
  <c r="AF172" i="1"/>
  <c r="AH172" i="1" s="1"/>
  <c r="R172" i="1"/>
  <c r="AH158" i="1"/>
  <c r="AH156" i="1"/>
  <c r="R159" i="1"/>
  <c r="R158" i="1"/>
  <c r="AF157" i="1"/>
  <c r="AH157" i="1" s="1"/>
  <c r="R157" i="1"/>
  <c r="R156" i="1"/>
  <c r="R145" i="1"/>
  <c r="AH130" i="1"/>
  <c r="R133" i="1"/>
  <c r="R132" i="1"/>
  <c r="AF131" i="1"/>
  <c r="AH131" i="1" s="1"/>
  <c r="R131" i="1"/>
  <c r="R130" i="1"/>
  <c r="AF129" i="1"/>
  <c r="AH129" i="1" s="1"/>
  <c r="AF49" i="1"/>
  <c r="AH49" i="1" s="1"/>
  <c r="R49" i="1"/>
  <c r="AH47" i="1"/>
  <c r="AF48" i="1"/>
  <c r="AH48" i="1" s="1"/>
  <c r="R48" i="1"/>
  <c r="R47" i="1"/>
  <c r="AF46" i="1"/>
  <c r="AH46" i="1" s="1"/>
  <c r="R46" i="1"/>
  <c r="AH45" i="1"/>
  <c r="R45" i="1"/>
  <c r="AH44" i="1"/>
  <c r="R44" i="1"/>
  <c r="AC177" i="1" l="1"/>
  <c r="AF222" i="1"/>
  <c r="AH222" i="1" s="1"/>
  <c r="AA222" i="1"/>
  <c r="AB222" i="1" s="1"/>
  <c r="R222" i="1"/>
  <c r="AA221" i="1"/>
  <c r="AB221" i="1" s="1"/>
  <c r="AF220" i="1"/>
  <c r="AH220" i="1" s="1"/>
  <c r="AA220" i="1"/>
  <c r="AB220" i="1" s="1"/>
  <c r="AC220" i="1" s="1"/>
  <c r="R220" i="1"/>
  <c r="AF206" i="1"/>
  <c r="AH206" i="1" s="1"/>
  <c r="AA206" i="1"/>
  <c r="AB206" i="1" s="1"/>
  <c r="AC206" i="1" s="1"/>
  <c r="R206" i="1"/>
  <c r="AA188" i="1"/>
  <c r="AB188" i="1" s="1"/>
  <c r="AA181" i="1"/>
  <c r="AB181" i="1" s="1"/>
  <c r="AA166" i="1"/>
  <c r="AB166" i="1" s="1"/>
  <c r="R27" i="1"/>
  <c r="AA148" i="1"/>
  <c r="AB148" i="1" s="1"/>
  <c r="AA147" i="1"/>
  <c r="AB147" i="1" s="1"/>
  <c r="AA146" i="1"/>
  <c r="AB146" i="1" s="1"/>
  <c r="R146" i="1"/>
  <c r="AA123" i="1"/>
  <c r="AB123" i="1" s="1"/>
  <c r="AA122" i="1"/>
  <c r="AB122" i="1" s="1"/>
  <c r="AA121" i="1"/>
  <c r="AB121" i="1" s="1"/>
  <c r="AA120" i="1"/>
  <c r="AB120" i="1" s="1"/>
  <c r="R120" i="1"/>
  <c r="AA119" i="1"/>
  <c r="AB119" i="1" s="1"/>
  <c r="R119" i="1"/>
  <c r="AA118" i="1"/>
  <c r="AB118" i="1" s="1"/>
  <c r="R118" i="1"/>
  <c r="AA117" i="1"/>
  <c r="AB117" i="1" s="1"/>
  <c r="AA95" i="1"/>
  <c r="AB95" i="1" s="1"/>
  <c r="AA93" i="1"/>
  <c r="AB93" i="1" s="1"/>
  <c r="AA92" i="1"/>
  <c r="AB92" i="1" s="1"/>
  <c r="AA91" i="1"/>
  <c r="AB91" i="1" s="1"/>
  <c r="AA90" i="1"/>
  <c r="AB90" i="1" s="1"/>
  <c r="R90" i="1"/>
  <c r="AA89" i="1"/>
  <c r="AB89" i="1" s="1"/>
  <c r="AA88" i="1"/>
  <c r="AB88" i="1" s="1"/>
  <c r="AA75" i="1"/>
  <c r="AB75" i="1" s="1"/>
  <c r="AA74" i="1"/>
  <c r="AB74" i="1" s="1"/>
  <c r="AA73" i="1"/>
  <c r="AB73" i="1" s="1"/>
  <c r="R73" i="1"/>
  <c r="AA190" i="1"/>
  <c r="AB190" i="1" s="1"/>
  <c r="R190" i="1"/>
  <c r="AA56" i="1"/>
  <c r="AB56" i="1" s="1"/>
  <c r="R56" i="1"/>
  <c r="AA55" i="1"/>
  <c r="AB55" i="1" s="1"/>
  <c r="R55" i="1"/>
  <c r="AA54" i="1"/>
  <c r="AB54" i="1" s="1"/>
  <c r="R54" i="1"/>
  <c r="AA78" i="1" l="1"/>
  <c r="AB78" i="1" s="1"/>
  <c r="AC78" i="1" s="1"/>
  <c r="R78" i="1"/>
  <c r="AA58" i="1"/>
  <c r="AB58" i="1" s="1"/>
  <c r="AC58" i="1" s="1"/>
  <c r="R58" i="1"/>
  <c r="AA30" i="1"/>
  <c r="AB30" i="1" s="1"/>
  <c r="AC30" i="1" s="1"/>
  <c r="R30" i="1"/>
  <c r="AA18" i="1"/>
  <c r="AB18" i="1" s="1"/>
  <c r="AC18" i="1" s="1"/>
  <c r="R18" i="1"/>
  <c r="AF219" i="1" l="1"/>
  <c r="AH219" i="1" s="1"/>
  <c r="AA219" i="1"/>
  <c r="AB219" i="1" s="1"/>
  <c r="AC219" i="1" s="1"/>
  <c r="R219" i="1"/>
  <c r="AF218" i="1"/>
  <c r="AH218" i="1" s="1"/>
  <c r="AA218" i="1"/>
  <c r="AB218" i="1" s="1"/>
  <c r="AC218" i="1" s="1"/>
  <c r="R218" i="1"/>
  <c r="AF208" i="1"/>
  <c r="AH208" i="1" s="1"/>
  <c r="AA208" i="1"/>
  <c r="AB208" i="1" s="1"/>
  <c r="AC208" i="1" s="1"/>
  <c r="R208" i="1"/>
  <c r="AF207" i="1"/>
  <c r="AH207" i="1" s="1"/>
  <c r="AA207" i="1"/>
  <c r="AB207" i="1" s="1"/>
  <c r="AC207" i="1" s="1"/>
  <c r="R207" i="1"/>
  <c r="AF192" i="1"/>
  <c r="AH192" i="1" s="1"/>
  <c r="AA192" i="1"/>
  <c r="AB192" i="1" s="1"/>
  <c r="AC192" i="1" s="1"/>
  <c r="R192" i="1"/>
  <c r="AF191" i="1"/>
  <c r="AH191" i="1" s="1"/>
  <c r="AA191" i="1"/>
  <c r="AB191" i="1" s="1"/>
  <c r="AC191" i="1" s="1"/>
  <c r="R191" i="1"/>
  <c r="AF180" i="1"/>
  <c r="AH180" i="1" s="1"/>
  <c r="AA180" i="1"/>
  <c r="AB180" i="1" s="1"/>
  <c r="AC180" i="1" s="1"/>
  <c r="R180" i="1"/>
  <c r="AF178" i="1"/>
  <c r="AH178" i="1" s="1"/>
  <c r="AA178" i="1"/>
  <c r="AB178" i="1" s="1"/>
  <c r="AC178" i="1" s="1"/>
  <c r="R178" i="1"/>
  <c r="AA165" i="1"/>
  <c r="AB165" i="1" s="1"/>
  <c r="AC165" i="1" s="1"/>
  <c r="R165" i="1"/>
  <c r="AA162" i="1"/>
  <c r="AB162" i="1" s="1"/>
  <c r="AC162" i="1" s="1"/>
  <c r="R162" i="1"/>
  <c r="AA150" i="1"/>
  <c r="AB150" i="1" s="1"/>
  <c r="AC150" i="1" s="1"/>
  <c r="R150" i="1"/>
  <c r="AA149" i="1"/>
  <c r="AB149" i="1" s="1"/>
  <c r="AC149" i="1" s="1"/>
  <c r="R149" i="1"/>
  <c r="AA139" i="1"/>
  <c r="AB139" i="1" s="1"/>
  <c r="AC139" i="1" s="1"/>
  <c r="R139" i="1"/>
  <c r="AA138" i="1"/>
  <c r="AB138" i="1" s="1"/>
  <c r="AC138" i="1" s="1"/>
  <c r="R138" i="1"/>
  <c r="AA96" i="1"/>
  <c r="AB96" i="1" s="1"/>
  <c r="AC96" i="1" s="1"/>
  <c r="R96" i="1"/>
  <c r="AA77" i="1"/>
  <c r="AB77" i="1" s="1"/>
  <c r="AC77" i="1" s="1"/>
  <c r="R77" i="1"/>
  <c r="AA76" i="1"/>
  <c r="AB76" i="1" s="1"/>
  <c r="AC76" i="1" s="1"/>
  <c r="R76" i="1"/>
  <c r="AA53" i="1"/>
  <c r="AB53" i="1" s="1"/>
  <c r="AC53" i="1" s="1"/>
  <c r="R53" i="1"/>
  <c r="AA52" i="1"/>
  <c r="AB52" i="1" s="1"/>
  <c r="AC52" i="1" s="1"/>
  <c r="R52" i="1"/>
  <c r="AA29" i="1"/>
  <c r="AB29" i="1" s="1"/>
  <c r="AC29" i="1" s="1"/>
  <c r="R29" i="1"/>
  <c r="AA28" i="1"/>
  <c r="AB28" i="1" s="1"/>
  <c r="AC28" i="1" s="1"/>
  <c r="R28" i="1"/>
  <c r="AA17" i="1"/>
  <c r="AB17" i="1" s="1"/>
  <c r="AC17" i="1" s="1"/>
  <c r="R17" i="1"/>
  <c r="AA16" i="1"/>
  <c r="AB16" i="1" s="1"/>
  <c r="AC16" i="1" s="1"/>
  <c r="R16" i="1"/>
  <c r="AA50" i="1" l="1"/>
  <c r="AB50" i="1" s="1"/>
  <c r="AC50" i="1" s="1"/>
  <c r="AA51" i="1"/>
  <c r="AB51" i="1" s="1"/>
  <c r="AC51" i="1" s="1"/>
  <c r="R50" i="1"/>
  <c r="R51" i="1"/>
  <c r="AF214" i="1" l="1"/>
  <c r="AH214" i="1" s="1"/>
  <c r="R214" i="1"/>
  <c r="AF205" i="1"/>
  <c r="AH205" i="1" s="1"/>
  <c r="AA205" i="1"/>
  <c r="AB205" i="1" s="1"/>
  <c r="AC205" i="1" s="1"/>
  <c r="R205" i="1"/>
  <c r="AF189" i="1"/>
  <c r="AH189" i="1" s="1"/>
  <c r="R189" i="1"/>
  <c r="AF177" i="1"/>
  <c r="AH177" i="1" s="1"/>
  <c r="AA177" i="1"/>
  <c r="R177" i="1"/>
  <c r="AA161" i="1"/>
  <c r="AB161" i="1" s="1"/>
  <c r="AC161" i="1" s="1"/>
  <c r="R161" i="1"/>
  <c r="AA160" i="1"/>
  <c r="AB160" i="1" s="1"/>
  <c r="AC160" i="1" s="1"/>
  <c r="R160" i="1"/>
  <c r="AA137" i="1"/>
  <c r="AB137" i="1" s="1"/>
  <c r="AC137" i="1" s="1"/>
  <c r="R137" i="1"/>
  <c r="AA136" i="1"/>
  <c r="AB136" i="1" s="1"/>
  <c r="AC136" i="1" s="1"/>
  <c r="R136" i="1"/>
  <c r="AA135" i="1"/>
  <c r="AB135" i="1" s="1"/>
  <c r="AC135" i="1" s="1"/>
  <c r="R135" i="1"/>
  <c r="AA134" i="1"/>
  <c r="AB134" i="1" s="1"/>
  <c r="AC134" i="1" s="1"/>
  <c r="R134" i="1"/>
  <c r="AF116" i="1"/>
  <c r="R116" i="1"/>
  <c r="AF115" i="1"/>
  <c r="AH115" i="1" s="1"/>
  <c r="R115" i="1"/>
  <c r="AF114" i="1"/>
  <c r="AH114" i="1" s="1"/>
  <c r="R114" i="1"/>
  <c r="AF113" i="1"/>
  <c r="AH113" i="1" s="1"/>
  <c r="R113" i="1"/>
  <c r="AF112" i="1"/>
  <c r="AH112" i="1" s="1"/>
  <c r="R112" i="1"/>
  <c r="AF111" i="1"/>
  <c r="AH111" i="1" s="1"/>
  <c r="R111" i="1"/>
  <c r="AA105" i="1"/>
  <c r="AB105" i="1" s="1"/>
  <c r="AC105" i="1" s="1"/>
  <c r="R105" i="1"/>
  <c r="AA104" i="1"/>
  <c r="AB104" i="1" s="1"/>
  <c r="AC104" i="1" s="1"/>
  <c r="R104" i="1"/>
  <c r="AA103" i="1"/>
  <c r="AB103" i="1" s="1"/>
  <c r="AC103" i="1" s="1"/>
  <c r="R103" i="1"/>
  <c r="AF102" i="1"/>
  <c r="AH102" i="1" s="1"/>
  <c r="R102" i="1"/>
  <c r="AF87" i="1"/>
  <c r="AH87" i="1" s="1"/>
  <c r="R87" i="1"/>
  <c r="AF86" i="1"/>
  <c r="AH86" i="1" s="1"/>
  <c r="R86" i="1"/>
  <c r="AF85" i="1"/>
  <c r="AH85" i="1" s="1"/>
  <c r="R85" i="1"/>
  <c r="AF84" i="1"/>
  <c r="AH84" i="1" s="1"/>
  <c r="R84" i="1"/>
  <c r="AF72" i="1"/>
  <c r="R72" i="1"/>
  <c r="AF71" i="1"/>
  <c r="R71" i="1"/>
  <c r="AF70" i="1"/>
  <c r="R70" i="1"/>
  <c r="AF69" i="1"/>
  <c r="R69" i="1"/>
  <c r="AF68" i="1"/>
  <c r="AH68" i="1" s="1"/>
  <c r="R68" i="1"/>
  <c r="AF67" i="1"/>
  <c r="AH67" i="1" s="1"/>
  <c r="R67" i="1"/>
  <c r="AF66" i="1"/>
  <c r="AH66" i="1" s="1"/>
  <c r="R66" i="1"/>
  <c r="AF65" i="1"/>
  <c r="AH65" i="1" s="1"/>
  <c r="R65" i="1"/>
  <c r="AF64" i="1"/>
  <c r="AH64" i="1" s="1"/>
  <c r="R64" i="1"/>
  <c r="AF43" i="1"/>
  <c r="AH43" i="1" s="1"/>
  <c r="R43" i="1"/>
  <c r="AF42" i="1"/>
  <c r="AH42" i="1" s="1"/>
  <c r="R42" i="1"/>
  <c r="AF41" i="1"/>
  <c r="AH41" i="1" s="1"/>
  <c r="R41" i="1"/>
  <c r="AF40" i="1"/>
  <c r="AH40" i="1" s="1"/>
  <c r="R40" i="1"/>
  <c r="AF39" i="1"/>
  <c r="AH39" i="1" s="1"/>
  <c r="R39" i="1"/>
  <c r="AF38" i="1"/>
  <c r="AH38" i="1" s="1"/>
  <c r="R38" i="1"/>
  <c r="AF37" i="1"/>
  <c r="AH37" i="1" s="1"/>
  <c r="R37" i="1"/>
  <c r="AF36" i="1"/>
  <c r="AH36" i="1" s="1"/>
  <c r="R36" i="1"/>
  <c r="AF26" i="1"/>
  <c r="AH26" i="1" s="1"/>
  <c r="R26" i="1"/>
  <c r="AF25" i="1"/>
  <c r="AH25" i="1" s="1"/>
  <c r="R25" i="1"/>
  <c r="AF24" i="1"/>
  <c r="AH24" i="1" s="1"/>
  <c r="R24" i="1"/>
  <c r="AA13" i="1" l="1"/>
  <c r="AB13" i="1" s="1"/>
  <c r="AC13" i="1" s="1"/>
  <c r="AA14" i="1"/>
  <c r="AB14" i="1" s="1"/>
  <c r="AC14" i="1" s="1"/>
  <c r="AA15" i="1"/>
  <c r="AB15" i="1" s="1"/>
  <c r="AC15" i="1" s="1"/>
  <c r="AF12" i="1"/>
  <c r="AH12" i="1" s="1"/>
  <c r="AF11" i="1"/>
  <c r="AH11" i="1" s="1"/>
  <c r="R12" i="1"/>
  <c r="R13" i="1"/>
  <c r="R14" i="1"/>
  <c r="R15" i="1"/>
  <c r="R11" i="1"/>
</calcChain>
</file>

<file path=xl/comments1.xml><?xml version="1.0" encoding="utf-8"?>
<comments xmlns="http://schemas.openxmlformats.org/spreadsheetml/2006/main">
  <authors>
    <author>AUXADMIN</author>
  </authors>
  <commentList>
    <comment ref="B8" authorId="0" shapeId="0">
      <text>
        <r>
          <rPr>
            <b/>
            <sz val="9"/>
            <color indexed="81"/>
            <rFont val="Tahoma"/>
            <family val="2"/>
          </rPr>
          <t>CCM: Número consecutivo del riesgo</t>
        </r>
        <r>
          <rPr>
            <sz val="9"/>
            <color indexed="81"/>
            <rFont val="Tahoma"/>
            <family val="2"/>
          </rPr>
          <t xml:space="preserve">
</t>
        </r>
      </text>
    </comment>
    <comment ref="C8" authorId="0" shapeId="0">
      <text>
        <r>
          <rPr>
            <b/>
            <sz val="9"/>
            <color indexed="81"/>
            <rFont val="Tahoma"/>
            <family val="2"/>
          </rPr>
          <t xml:space="preserve">CCM: Se selecciona el Sistema al que aplica el Riesgo
</t>
        </r>
        <r>
          <rPr>
            <sz val="9"/>
            <color indexed="81"/>
            <rFont val="Tahoma"/>
            <family val="2"/>
          </rPr>
          <t xml:space="preserve">
</t>
        </r>
      </text>
    </comment>
    <comment ref="D8" authorId="0" shapeId="0">
      <text>
        <r>
          <rPr>
            <b/>
            <sz val="9"/>
            <color indexed="81"/>
            <rFont val="Tahoma"/>
            <family val="2"/>
          </rPr>
          <t>CCM: Se elige el factor generador del riesgo conforme a una lista de elementos internos o externos</t>
        </r>
        <r>
          <rPr>
            <sz val="9"/>
            <color indexed="81"/>
            <rFont val="Tahoma"/>
            <family val="2"/>
          </rPr>
          <t xml:space="preserve">
</t>
        </r>
      </text>
    </comment>
    <comment ref="E8" authorId="0" shapeId="0">
      <text>
        <r>
          <rPr>
            <b/>
            <sz val="9"/>
            <color indexed="81"/>
            <rFont val="Tahoma"/>
            <family val="2"/>
          </rPr>
          <t>CCM: Cargo(s) relacionado con el riesgo identificado</t>
        </r>
        <r>
          <rPr>
            <sz val="9"/>
            <color indexed="81"/>
            <rFont val="Tahoma"/>
            <family val="2"/>
          </rPr>
          <t xml:space="preserve">
</t>
        </r>
      </text>
    </comment>
    <comment ref="F8" authorId="0" shapeId="0">
      <text>
        <r>
          <rPr>
            <b/>
            <sz val="9"/>
            <color indexed="81"/>
            <rFont val="Tahoma"/>
            <family val="2"/>
          </rPr>
          <t>CCM: Tarea o actividad operativa y/o administrativa donde se puede presentar el riesgo</t>
        </r>
        <r>
          <rPr>
            <sz val="9"/>
            <color indexed="81"/>
            <rFont val="Tahoma"/>
            <family val="2"/>
          </rPr>
          <t xml:space="preserve">
</t>
        </r>
      </text>
    </comment>
    <comment ref="G8" authorId="0" shapeId="0">
      <text>
        <r>
          <rPr>
            <b/>
            <sz val="9"/>
            <color indexed="81"/>
            <rFont val="Tahoma"/>
            <family val="2"/>
          </rPr>
          <t>CCM: Se clasifica en Organizacional, Operacional, de Cumplimiento, de Ética.</t>
        </r>
        <r>
          <rPr>
            <sz val="9"/>
            <color indexed="81"/>
            <rFont val="Tahoma"/>
            <family val="2"/>
          </rPr>
          <t xml:space="preserve">
</t>
        </r>
      </text>
    </comment>
    <comment ref="H8" authorId="0" shapeId="0">
      <text>
        <r>
          <rPr>
            <b/>
            <sz val="9"/>
            <color indexed="81"/>
            <rFont val="Tahoma"/>
            <family val="2"/>
          </rPr>
          <t xml:space="preserve">CCM: Conforme a la GTC 45  </t>
        </r>
        <r>
          <rPr>
            <sz val="9"/>
            <color indexed="81"/>
            <rFont val="Tahoma"/>
            <family val="2"/>
          </rPr>
          <t xml:space="preserve">
</t>
        </r>
      </text>
    </comment>
    <comment ref="I8" authorId="0" shapeId="0">
      <text>
        <r>
          <rPr>
            <b/>
            <sz val="9"/>
            <color indexed="81"/>
            <rFont val="Tahoma"/>
            <family val="2"/>
          </rPr>
          <t xml:space="preserve">CCM: Conforme a la GTC 45  </t>
        </r>
        <r>
          <rPr>
            <sz val="9"/>
            <color indexed="81"/>
            <rFont val="Tahoma"/>
            <family val="2"/>
          </rPr>
          <t xml:space="preserve">
</t>
        </r>
      </text>
    </comment>
    <comment ref="J8" authorId="0" shapeId="0">
      <text>
        <r>
          <rPr>
            <b/>
            <sz val="9"/>
            <color indexed="81"/>
            <rFont val="Tahoma"/>
            <family val="2"/>
          </rPr>
          <t>CCM: Representa la posibilidad de ocurrencia de un evento que pueda entorpecer el
normal desarrollo de las funciones de la Entidad, como también, el deterioro de la salud de las partes interesadas</t>
        </r>
        <r>
          <rPr>
            <sz val="9"/>
            <color indexed="81"/>
            <rFont val="Tahoma"/>
            <family val="2"/>
          </rPr>
          <t xml:space="preserve">
</t>
        </r>
      </text>
    </comment>
    <comment ref="K8" authorId="0" shapeId="0">
      <text>
        <r>
          <rPr>
            <b/>
            <sz val="9"/>
            <color indexed="81"/>
            <rFont val="Tahoma"/>
            <family val="2"/>
          </rPr>
          <t>CCM: Son los medios, las circunstancias y agentes
generadores de riesgo. Los agentes generadores que se entienden como todos los sujetos u objetos que tienen la capacidad de originar un riesgo; se pueden clasificar en cinco categorías: personas, materiales, Comités, instalaciones y entorno.</t>
        </r>
        <r>
          <rPr>
            <sz val="9"/>
            <color indexed="81"/>
            <rFont val="Tahoma"/>
            <family val="2"/>
          </rPr>
          <t xml:space="preserve">
</t>
        </r>
      </text>
    </comment>
    <comment ref="L8" authorId="0" shapeId="0">
      <text>
        <r>
          <rPr>
            <b/>
            <sz val="9"/>
            <color indexed="81"/>
            <rFont val="Tahoma"/>
            <family val="2"/>
          </rPr>
          <t>CCM: Constituyen las consecuencias de la ocurrencia del riesgo sobre los objetivos de la Entidad y la salud y seguridad de las partes interesadas.</t>
        </r>
      </text>
    </comment>
    <comment ref="M8" authorId="0" shapeId="0">
      <text>
        <r>
          <rPr>
            <b/>
            <sz val="9"/>
            <color indexed="81"/>
            <rFont val="Tahoma"/>
            <family val="2"/>
          </rPr>
          <t>CCM: Seleccionar si la tarea o actividad es rutinaria o no</t>
        </r>
        <r>
          <rPr>
            <sz val="9"/>
            <color indexed="81"/>
            <rFont val="Tahoma"/>
            <family val="2"/>
          </rPr>
          <t xml:space="preserve">
</t>
        </r>
        <r>
          <rPr>
            <b/>
            <sz val="9"/>
            <color indexed="81"/>
            <rFont val="Tahoma"/>
            <family val="2"/>
          </rPr>
          <t>Marcar con una X</t>
        </r>
      </text>
    </comment>
    <comment ref="O8" authorId="0" shapeId="0">
      <text>
        <r>
          <rPr>
            <b/>
            <sz val="9"/>
            <color indexed="81"/>
            <rFont val="Tahoma"/>
            <family val="2"/>
          </rPr>
          <t>CCM: Número de personas expuestas al riesgo</t>
        </r>
        <r>
          <rPr>
            <sz val="9"/>
            <color indexed="81"/>
            <rFont val="Tahoma"/>
            <family val="2"/>
          </rPr>
          <t xml:space="preserve">
</t>
        </r>
      </text>
    </comment>
    <comment ref="S8" authorId="0" shapeId="0">
      <text>
        <r>
          <rPr>
            <b/>
            <sz val="9"/>
            <color indexed="81"/>
            <rFont val="Tahoma"/>
            <family val="2"/>
          </rPr>
          <t>CCM: Número de horas de exposición en la jornada laboral</t>
        </r>
        <r>
          <rPr>
            <sz val="9"/>
            <color indexed="81"/>
            <rFont val="Tahoma"/>
            <family val="2"/>
          </rPr>
          <t xml:space="preserve">
</t>
        </r>
      </text>
    </comment>
    <comment ref="T8" authorId="0" shapeId="0">
      <text>
        <r>
          <rPr>
            <b/>
            <sz val="9"/>
            <color indexed="81"/>
            <rFont val="Tahoma"/>
            <family val="2"/>
          </rPr>
          <t>CCM: Se especifican cuales son los controles existentes o vigentes para mitigar la ocurrencia del riesgo.</t>
        </r>
        <r>
          <rPr>
            <sz val="9"/>
            <color indexed="81"/>
            <rFont val="Tahoma"/>
            <family val="2"/>
          </rPr>
          <t xml:space="preserve">
</t>
        </r>
      </text>
    </comment>
    <comment ref="Y8" authorId="0" shapeId="0">
      <text>
        <r>
          <rPr>
            <b/>
            <sz val="9"/>
            <color indexed="81"/>
            <rFont val="Tahoma"/>
            <family val="2"/>
          </rPr>
          <t>CCM: Se evalúa el riesgo conforme a las Tablas de Valoración del Riesgo</t>
        </r>
        <r>
          <rPr>
            <sz val="9"/>
            <color indexed="81"/>
            <rFont val="Tahoma"/>
            <family val="2"/>
          </rPr>
          <t xml:space="preserve">
</t>
        </r>
      </text>
    </comment>
    <comment ref="AA8" authorId="0" shapeId="0">
      <text>
        <r>
          <rPr>
            <b/>
            <sz val="9"/>
            <color indexed="81"/>
            <rFont val="Tahoma"/>
            <family val="2"/>
          </rPr>
          <t>CCM: Resultado de la Evaluación del Riesgo</t>
        </r>
        <r>
          <rPr>
            <sz val="9"/>
            <color indexed="81"/>
            <rFont val="Tahoma"/>
            <family val="2"/>
          </rPr>
          <t xml:space="preserve">
</t>
        </r>
      </text>
    </comment>
    <comment ref="AD8" authorId="0" shapeId="0">
      <text>
        <r>
          <rPr>
            <b/>
            <sz val="9"/>
            <color indexed="81"/>
            <rFont val="Tahoma"/>
            <family val="2"/>
          </rPr>
          <t>CCM: Se evalúa el riesgo conforme a las Tablas de Valoración del Riesgo</t>
        </r>
        <r>
          <rPr>
            <sz val="9"/>
            <color indexed="81"/>
            <rFont val="Tahoma"/>
            <family val="2"/>
          </rPr>
          <t xml:space="preserve">
</t>
        </r>
      </text>
    </comment>
    <comment ref="AI8" authorId="0" shapeId="0">
      <text>
        <r>
          <rPr>
            <b/>
            <sz val="9"/>
            <color indexed="81"/>
            <rFont val="Tahoma"/>
            <family val="2"/>
          </rPr>
          <t>CCM: Opciones de respuesta ante los riesgos tendientes a evitar, reducir, dispersar o transferir el riesgo; o asumir el riesgo
residual.</t>
        </r>
        <r>
          <rPr>
            <sz val="9"/>
            <color indexed="81"/>
            <rFont val="Tahoma"/>
            <family val="2"/>
          </rPr>
          <t xml:space="preserve">
</t>
        </r>
      </text>
    </comment>
    <comment ref="AM8" authorId="0" shapeId="0">
      <text>
        <r>
          <rPr>
            <b/>
            <sz val="9"/>
            <color indexed="81"/>
            <rFont val="Tahoma"/>
            <family val="2"/>
          </rPr>
          <t>CCM: Trtamiento y acciones propuestas con los responsables, cronograma de ejecución y observaciones</t>
        </r>
        <r>
          <rPr>
            <sz val="9"/>
            <color indexed="81"/>
            <rFont val="Tahoma"/>
            <family val="2"/>
          </rPr>
          <t xml:space="preserve">
</t>
        </r>
      </text>
    </comment>
    <comment ref="AZ8" authorId="0" shapeId="0">
      <text>
        <r>
          <rPr>
            <b/>
            <sz val="9"/>
            <color indexed="81"/>
            <rFont val="Tahoma"/>
            <family val="2"/>
          </rPr>
          <t>CCM: Seleccionar si los controles propuestos o sugeridos han sido eficaces para mitigar o tratar el riesgo</t>
        </r>
        <r>
          <rPr>
            <sz val="9"/>
            <color indexed="81"/>
            <rFont val="Tahoma"/>
            <family val="2"/>
          </rPr>
          <t xml:space="preserve">
</t>
        </r>
      </text>
    </comment>
    <comment ref="W9" authorId="0" shapeId="0">
      <text>
        <r>
          <rPr>
            <b/>
            <sz val="9"/>
            <color indexed="81"/>
            <rFont val="Tahoma"/>
            <family val="2"/>
          </rPr>
          <t xml:space="preserve">CCM: Seleccionar SI o No 
</t>
        </r>
        <r>
          <rPr>
            <sz val="9"/>
            <color indexed="81"/>
            <rFont val="Tahoma"/>
            <family val="2"/>
          </rPr>
          <t xml:space="preserve">
</t>
        </r>
      </text>
    </comment>
    <comment ref="X9" authorId="0" shapeId="0">
      <text>
        <r>
          <rPr>
            <b/>
            <sz val="9"/>
            <color indexed="81"/>
            <rFont val="Tahoma"/>
            <family val="2"/>
          </rPr>
          <t xml:space="preserve">CCM: Seleccionar SI o NO
</t>
        </r>
        <r>
          <rPr>
            <sz val="9"/>
            <color indexed="81"/>
            <rFont val="Tahoma"/>
            <family val="2"/>
          </rPr>
          <t xml:space="preserve">
</t>
        </r>
      </text>
    </comment>
    <comment ref="B21" authorId="0" shapeId="0">
      <text>
        <r>
          <rPr>
            <b/>
            <sz val="9"/>
            <color indexed="81"/>
            <rFont val="Tahoma"/>
            <family val="2"/>
          </rPr>
          <t>CCM: Número consecutivo del riesgo</t>
        </r>
        <r>
          <rPr>
            <sz val="9"/>
            <color indexed="81"/>
            <rFont val="Tahoma"/>
            <family val="2"/>
          </rPr>
          <t xml:space="preserve">
</t>
        </r>
      </text>
    </comment>
    <comment ref="C21" authorId="0" shapeId="0">
      <text>
        <r>
          <rPr>
            <b/>
            <sz val="9"/>
            <color indexed="81"/>
            <rFont val="Tahoma"/>
            <family val="2"/>
          </rPr>
          <t xml:space="preserve">CCM: Se selecciona el Sistema al que aplica el Riesgo
</t>
        </r>
        <r>
          <rPr>
            <sz val="9"/>
            <color indexed="81"/>
            <rFont val="Tahoma"/>
            <family val="2"/>
          </rPr>
          <t xml:space="preserve">
</t>
        </r>
      </text>
    </comment>
    <comment ref="D21" authorId="0" shapeId="0">
      <text>
        <r>
          <rPr>
            <b/>
            <sz val="9"/>
            <color indexed="81"/>
            <rFont val="Tahoma"/>
            <family val="2"/>
          </rPr>
          <t>CCM: Se elige el factor generador del riesgo conforme a una lista de elementos internos o externos</t>
        </r>
        <r>
          <rPr>
            <sz val="9"/>
            <color indexed="81"/>
            <rFont val="Tahoma"/>
            <family val="2"/>
          </rPr>
          <t xml:space="preserve">
</t>
        </r>
      </text>
    </comment>
    <comment ref="E21" authorId="0" shapeId="0">
      <text>
        <r>
          <rPr>
            <b/>
            <sz val="9"/>
            <color indexed="81"/>
            <rFont val="Tahoma"/>
            <family val="2"/>
          </rPr>
          <t>CCM: Cargo(s) relacionado con el riesgo identificado</t>
        </r>
        <r>
          <rPr>
            <sz val="9"/>
            <color indexed="81"/>
            <rFont val="Tahoma"/>
            <family val="2"/>
          </rPr>
          <t xml:space="preserve">
</t>
        </r>
      </text>
    </comment>
    <comment ref="F21" authorId="0" shapeId="0">
      <text>
        <r>
          <rPr>
            <b/>
            <sz val="9"/>
            <color indexed="81"/>
            <rFont val="Tahoma"/>
            <family val="2"/>
          </rPr>
          <t>CCM: Tarea o actividad operativa y/o administrativa donde se puede presentar el riesgo</t>
        </r>
        <r>
          <rPr>
            <sz val="9"/>
            <color indexed="81"/>
            <rFont val="Tahoma"/>
            <family val="2"/>
          </rPr>
          <t xml:space="preserve">
</t>
        </r>
      </text>
    </comment>
    <comment ref="G21" authorId="0" shapeId="0">
      <text>
        <r>
          <rPr>
            <b/>
            <sz val="9"/>
            <color indexed="81"/>
            <rFont val="Tahoma"/>
            <family val="2"/>
          </rPr>
          <t>CCM: Se clasifica en Organizacional, Operacional, de Cumplimiento, de Ética.</t>
        </r>
        <r>
          <rPr>
            <sz val="9"/>
            <color indexed="81"/>
            <rFont val="Tahoma"/>
            <family val="2"/>
          </rPr>
          <t xml:space="preserve">
</t>
        </r>
      </text>
    </comment>
    <comment ref="H21" authorId="0" shapeId="0">
      <text>
        <r>
          <rPr>
            <b/>
            <sz val="9"/>
            <color indexed="81"/>
            <rFont val="Tahoma"/>
            <family val="2"/>
          </rPr>
          <t xml:space="preserve">CCM: Conforme a la GTC 45  </t>
        </r>
        <r>
          <rPr>
            <sz val="9"/>
            <color indexed="81"/>
            <rFont val="Tahoma"/>
            <family val="2"/>
          </rPr>
          <t xml:space="preserve">
</t>
        </r>
      </text>
    </comment>
    <comment ref="I21" authorId="0" shapeId="0">
      <text>
        <r>
          <rPr>
            <b/>
            <sz val="9"/>
            <color indexed="81"/>
            <rFont val="Tahoma"/>
            <family val="2"/>
          </rPr>
          <t xml:space="preserve">CCM: Conforme a la GTC 45  </t>
        </r>
        <r>
          <rPr>
            <sz val="9"/>
            <color indexed="81"/>
            <rFont val="Tahoma"/>
            <family val="2"/>
          </rPr>
          <t xml:space="preserve">
</t>
        </r>
      </text>
    </comment>
    <comment ref="J21" authorId="0" shapeId="0">
      <text>
        <r>
          <rPr>
            <b/>
            <sz val="9"/>
            <color indexed="81"/>
            <rFont val="Tahoma"/>
            <family val="2"/>
          </rPr>
          <t>CCM: Representa la posibilidad de ocurrencia de un evento que pueda entorpecer el
normal desarrollo de las funciones de la Entidad, como también, el deterioro de la salud de las partes interesadas</t>
        </r>
        <r>
          <rPr>
            <sz val="9"/>
            <color indexed="81"/>
            <rFont val="Tahoma"/>
            <family val="2"/>
          </rPr>
          <t xml:space="preserve">
</t>
        </r>
      </text>
    </comment>
    <comment ref="K21" authorId="0" shapeId="0">
      <text>
        <r>
          <rPr>
            <b/>
            <sz val="9"/>
            <color indexed="81"/>
            <rFont val="Tahoma"/>
            <family val="2"/>
          </rPr>
          <t>CCM: Son los medios, las circunstancias y agentes
generadores de riesgo. Los agentes generadores que se entienden como todos los sujetos u objetos que tienen la capacidad de originar un riesgo; se pueden clasificar en cinco categorías: personas, materiales, Comités, instalaciones y entorno.</t>
        </r>
        <r>
          <rPr>
            <sz val="9"/>
            <color indexed="81"/>
            <rFont val="Tahoma"/>
            <family val="2"/>
          </rPr>
          <t xml:space="preserve">
</t>
        </r>
      </text>
    </comment>
    <comment ref="L21" authorId="0" shapeId="0">
      <text>
        <r>
          <rPr>
            <b/>
            <sz val="9"/>
            <color indexed="81"/>
            <rFont val="Tahoma"/>
            <family val="2"/>
          </rPr>
          <t>CCM: Constituyen las consecuencias de la ocurrencia del riesgo sobre los objetivos de la Entidad y la salud y seguridad de las partes interesadas.</t>
        </r>
      </text>
    </comment>
    <comment ref="M21" authorId="0" shapeId="0">
      <text>
        <r>
          <rPr>
            <b/>
            <sz val="9"/>
            <color indexed="81"/>
            <rFont val="Tahoma"/>
            <family val="2"/>
          </rPr>
          <t>CCM: Seleccionar si la tarea o actividad es rutinaria o no</t>
        </r>
        <r>
          <rPr>
            <sz val="9"/>
            <color indexed="81"/>
            <rFont val="Tahoma"/>
            <family val="2"/>
          </rPr>
          <t xml:space="preserve">
</t>
        </r>
        <r>
          <rPr>
            <b/>
            <sz val="9"/>
            <color indexed="81"/>
            <rFont val="Tahoma"/>
            <family val="2"/>
          </rPr>
          <t>Marcar con una X</t>
        </r>
      </text>
    </comment>
    <comment ref="O21" authorId="0" shapeId="0">
      <text>
        <r>
          <rPr>
            <b/>
            <sz val="9"/>
            <color indexed="81"/>
            <rFont val="Tahoma"/>
            <family val="2"/>
          </rPr>
          <t>CCM: Número de personas expuestas al riesgo</t>
        </r>
        <r>
          <rPr>
            <sz val="9"/>
            <color indexed="81"/>
            <rFont val="Tahoma"/>
            <family val="2"/>
          </rPr>
          <t xml:space="preserve">
</t>
        </r>
      </text>
    </comment>
    <comment ref="S21" authorId="0" shapeId="0">
      <text>
        <r>
          <rPr>
            <b/>
            <sz val="9"/>
            <color indexed="81"/>
            <rFont val="Tahoma"/>
            <family val="2"/>
          </rPr>
          <t>CCM: Número de horas de exposición en la jornada laboral</t>
        </r>
        <r>
          <rPr>
            <sz val="9"/>
            <color indexed="81"/>
            <rFont val="Tahoma"/>
            <family val="2"/>
          </rPr>
          <t xml:space="preserve">
</t>
        </r>
      </text>
    </comment>
    <comment ref="T21" authorId="0" shapeId="0">
      <text>
        <r>
          <rPr>
            <b/>
            <sz val="9"/>
            <color indexed="81"/>
            <rFont val="Tahoma"/>
            <family val="2"/>
          </rPr>
          <t>CCM: Se especifican cuales son los controles existentes o vigentes para mitigar la ocurrencia del riesgo.</t>
        </r>
        <r>
          <rPr>
            <sz val="9"/>
            <color indexed="81"/>
            <rFont val="Tahoma"/>
            <family val="2"/>
          </rPr>
          <t xml:space="preserve">
</t>
        </r>
      </text>
    </comment>
    <comment ref="Y21" authorId="0" shapeId="0">
      <text>
        <r>
          <rPr>
            <b/>
            <sz val="9"/>
            <color indexed="81"/>
            <rFont val="Tahoma"/>
            <family val="2"/>
          </rPr>
          <t>CCM: Se evalúa el riesgo conforme a las Tablas de Valoración del Riesgo</t>
        </r>
        <r>
          <rPr>
            <sz val="9"/>
            <color indexed="81"/>
            <rFont val="Tahoma"/>
            <family val="2"/>
          </rPr>
          <t xml:space="preserve">
</t>
        </r>
      </text>
    </comment>
    <comment ref="AA21" authorId="0" shapeId="0">
      <text>
        <r>
          <rPr>
            <b/>
            <sz val="9"/>
            <color indexed="81"/>
            <rFont val="Tahoma"/>
            <family val="2"/>
          </rPr>
          <t>CCM: Resultado de la Evaluación del Riesgo</t>
        </r>
        <r>
          <rPr>
            <sz val="9"/>
            <color indexed="81"/>
            <rFont val="Tahoma"/>
            <family val="2"/>
          </rPr>
          <t xml:space="preserve">
</t>
        </r>
      </text>
    </comment>
    <comment ref="AD21" authorId="0" shapeId="0">
      <text>
        <r>
          <rPr>
            <b/>
            <sz val="9"/>
            <color indexed="81"/>
            <rFont val="Tahoma"/>
            <family val="2"/>
          </rPr>
          <t>CCM: Se evalúa el riesgo conforme a las Tablas de Valoración del Riesgo</t>
        </r>
        <r>
          <rPr>
            <sz val="9"/>
            <color indexed="81"/>
            <rFont val="Tahoma"/>
            <family val="2"/>
          </rPr>
          <t xml:space="preserve">
</t>
        </r>
      </text>
    </comment>
    <comment ref="AI21" authorId="0" shapeId="0">
      <text>
        <r>
          <rPr>
            <b/>
            <sz val="9"/>
            <color indexed="81"/>
            <rFont val="Tahoma"/>
            <family val="2"/>
          </rPr>
          <t>CCM: Opciones de respuesta ante los riesgos tendientes a evitar, reducir, dispersar o transferir el riesgo; o asumir el riesgo
residual.</t>
        </r>
        <r>
          <rPr>
            <sz val="9"/>
            <color indexed="81"/>
            <rFont val="Tahoma"/>
            <family val="2"/>
          </rPr>
          <t xml:space="preserve">
</t>
        </r>
      </text>
    </comment>
    <comment ref="AM21" authorId="0" shapeId="0">
      <text>
        <r>
          <rPr>
            <b/>
            <sz val="9"/>
            <color indexed="81"/>
            <rFont val="Tahoma"/>
            <family val="2"/>
          </rPr>
          <t>CCM: Trtamiento y acciones propuestas con los responsables, cronograma de ejecución y observaciones</t>
        </r>
        <r>
          <rPr>
            <sz val="9"/>
            <color indexed="81"/>
            <rFont val="Tahoma"/>
            <family val="2"/>
          </rPr>
          <t xml:space="preserve">
</t>
        </r>
      </text>
    </comment>
    <comment ref="AZ21" authorId="0" shapeId="0">
      <text>
        <r>
          <rPr>
            <b/>
            <sz val="9"/>
            <color indexed="81"/>
            <rFont val="Tahoma"/>
            <family val="2"/>
          </rPr>
          <t>CCM: Seleccionar si los controles propuestos o sugeridos han sido eficaces para mitigar o tratar el riesgo</t>
        </r>
        <r>
          <rPr>
            <sz val="9"/>
            <color indexed="81"/>
            <rFont val="Tahoma"/>
            <family val="2"/>
          </rPr>
          <t xml:space="preserve">
</t>
        </r>
      </text>
    </comment>
    <comment ref="W22" authorId="0" shapeId="0">
      <text>
        <r>
          <rPr>
            <b/>
            <sz val="9"/>
            <color indexed="81"/>
            <rFont val="Tahoma"/>
            <family val="2"/>
          </rPr>
          <t xml:space="preserve">CCM: Seleccionar SI o No 
</t>
        </r>
        <r>
          <rPr>
            <sz val="9"/>
            <color indexed="81"/>
            <rFont val="Tahoma"/>
            <family val="2"/>
          </rPr>
          <t xml:space="preserve">
</t>
        </r>
      </text>
    </comment>
    <comment ref="X22" authorId="0" shapeId="0">
      <text>
        <r>
          <rPr>
            <b/>
            <sz val="9"/>
            <color indexed="81"/>
            <rFont val="Tahoma"/>
            <family val="2"/>
          </rPr>
          <t xml:space="preserve">CCM: Seleccionar SI o NO
</t>
        </r>
        <r>
          <rPr>
            <sz val="9"/>
            <color indexed="81"/>
            <rFont val="Tahoma"/>
            <family val="2"/>
          </rPr>
          <t xml:space="preserve">
</t>
        </r>
      </text>
    </comment>
    <comment ref="B33" authorId="0" shapeId="0">
      <text>
        <r>
          <rPr>
            <b/>
            <sz val="9"/>
            <color indexed="81"/>
            <rFont val="Tahoma"/>
            <family val="2"/>
          </rPr>
          <t>CCM: Número consecutivo del riesgo</t>
        </r>
        <r>
          <rPr>
            <sz val="9"/>
            <color indexed="81"/>
            <rFont val="Tahoma"/>
            <family val="2"/>
          </rPr>
          <t xml:space="preserve">
</t>
        </r>
      </text>
    </comment>
    <comment ref="C33" authorId="0" shapeId="0">
      <text>
        <r>
          <rPr>
            <b/>
            <sz val="9"/>
            <color indexed="81"/>
            <rFont val="Tahoma"/>
            <family val="2"/>
          </rPr>
          <t xml:space="preserve">CCM: Se selecciona el Sistema al que aplica el Riesgo
</t>
        </r>
        <r>
          <rPr>
            <sz val="9"/>
            <color indexed="81"/>
            <rFont val="Tahoma"/>
            <family val="2"/>
          </rPr>
          <t xml:space="preserve">
</t>
        </r>
      </text>
    </comment>
    <comment ref="D33" authorId="0" shapeId="0">
      <text>
        <r>
          <rPr>
            <b/>
            <sz val="9"/>
            <color indexed="81"/>
            <rFont val="Tahoma"/>
            <family val="2"/>
          </rPr>
          <t>CCM: Se elige el factor generador del riesgo conforme a una lista de elementos internos o externos</t>
        </r>
        <r>
          <rPr>
            <sz val="9"/>
            <color indexed="81"/>
            <rFont val="Tahoma"/>
            <family val="2"/>
          </rPr>
          <t xml:space="preserve">
</t>
        </r>
      </text>
    </comment>
    <comment ref="E33" authorId="0" shapeId="0">
      <text>
        <r>
          <rPr>
            <b/>
            <sz val="9"/>
            <color indexed="81"/>
            <rFont val="Tahoma"/>
            <family val="2"/>
          </rPr>
          <t>CCM: Cargo(s) relacionado con el riesgo identificado</t>
        </r>
        <r>
          <rPr>
            <sz val="9"/>
            <color indexed="81"/>
            <rFont val="Tahoma"/>
            <family val="2"/>
          </rPr>
          <t xml:space="preserve">
</t>
        </r>
      </text>
    </comment>
    <comment ref="F33" authorId="0" shapeId="0">
      <text>
        <r>
          <rPr>
            <b/>
            <sz val="9"/>
            <color indexed="81"/>
            <rFont val="Tahoma"/>
            <family val="2"/>
          </rPr>
          <t>CCM: Tarea o actividad operativa y/o administrativa donde se puede presentar el riesgo</t>
        </r>
        <r>
          <rPr>
            <sz val="9"/>
            <color indexed="81"/>
            <rFont val="Tahoma"/>
            <family val="2"/>
          </rPr>
          <t xml:space="preserve">
</t>
        </r>
      </text>
    </comment>
    <comment ref="G33" authorId="0" shapeId="0">
      <text>
        <r>
          <rPr>
            <b/>
            <sz val="9"/>
            <color indexed="81"/>
            <rFont val="Tahoma"/>
            <family val="2"/>
          </rPr>
          <t>CCM: Se clasifica en Organizacional, Operacional, de Cumplimiento, de Ética.</t>
        </r>
        <r>
          <rPr>
            <sz val="9"/>
            <color indexed="81"/>
            <rFont val="Tahoma"/>
            <family val="2"/>
          </rPr>
          <t xml:space="preserve">
</t>
        </r>
      </text>
    </comment>
    <comment ref="H33" authorId="0" shapeId="0">
      <text>
        <r>
          <rPr>
            <b/>
            <sz val="9"/>
            <color indexed="81"/>
            <rFont val="Tahoma"/>
            <family val="2"/>
          </rPr>
          <t xml:space="preserve">CCM: Conforme a la GTC 45  </t>
        </r>
        <r>
          <rPr>
            <sz val="9"/>
            <color indexed="81"/>
            <rFont val="Tahoma"/>
            <family val="2"/>
          </rPr>
          <t xml:space="preserve">
</t>
        </r>
      </text>
    </comment>
    <comment ref="I33" authorId="0" shapeId="0">
      <text>
        <r>
          <rPr>
            <b/>
            <sz val="9"/>
            <color indexed="81"/>
            <rFont val="Tahoma"/>
            <family val="2"/>
          </rPr>
          <t xml:space="preserve">CCM: Conforme a la GTC 45  </t>
        </r>
        <r>
          <rPr>
            <sz val="9"/>
            <color indexed="81"/>
            <rFont val="Tahoma"/>
            <family val="2"/>
          </rPr>
          <t xml:space="preserve">
</t>
        </r>
      </text>
    </comment>
    <comment ref="J33" authorId="0" shapeId="0">
      <text>
        <r>
          <rPr>
            <b/>
            <sz val="9"/>
            <color indexed="81"/>
            <rFont val="Tahoma"/>
            <family val="2"/>
          </rPr>
          <t>CCM: Representa la posibilidad de ocurrencia de un evento que pueda entorpecer el
normal desarrollo de las funciones de la Entidad, como también, el deterioro de la salud de las partes interesadas</t>
        </r>
        <r>
          <rPr>
            <sz val="9"/>
            <color indexed="81"/>
            <rFont val="Tahoma"/>
            <family val="2"/>
          </rPr>
          <t xml:space="preserve">
</t>
        </r>
      </text>
    </comment>
    <comment ref="K33" authorId="0" shapeId="0">
      <text>
        <r>
          <rPr>
            <b/>
            <sz val="9"/>
            <color indexed="81"/>
            <rFont val="Tahoma"/>
            <family val="2"/>
          </rPr>
          <t>CCM: Son los medios, las circunstancias y agentes
generadores de riesgo. Los agentes generadores que se entienden como todos los sujetos u objetos que tienen la capacidad de originar un riesgo; se pueden clasificar en cinco categorías: personas, materiales, Comités, instalaciones y entorno.</t>
        </r>
        <r>
          <rPr>
            <sz val="9"/>
            <color indexed="81"/>
            <rFont val="Tahoma"/>
            <family val="2"/>
          </rPr>
          <t xml:space="preserve">
</t>
        </r>
      </text>
    </comment>
    <comment ref="L33" authorId="0" shapeId="0">
      <text>
        <r>
          <rPr>
            <b/>
            <sz val="9"/>
            <color indexed="81"/>
            <rFont val="Tahoma"/>
            <family val="2"/>
          </rPr>
          <t>CCM: Constituyen las consecuencias de la ocurrencia del riesgo sobre los objetivos de la Entidad y la salud y seguridad de las partes interesadas.</t>
        </r>
      </text>
    </comment>
    <comment ref="M33" authorId="0" shapeId="0">
      <text>
        <r>
          <rPr>
            <b/>
            <sz val="9"/>
            <color indexed="81"/>
            <rFont val="Tahoma"/>
            <family val="2"/>
          </rPr>
          <t>CCM: Seleccionar si la tarea o actividad es rutinaria o no</t>
        </r>
        <r>
          <rPr>
            <sz val="9"/>
            <color indexed="81"/>
            <rFont val="Tahoma"/>
            <family val="2"/>
          </rPr>
          <t xml:space="preserve">
</t>
        </r>
        <r>
          <rPr>
            <b/>
            <sz val="9"/>
            <color indexed="81"/>
            <rFont val="Tahoma"/>
            <family val="2"/>
          </rPr>
          <t>Marcar con una X</t>
        </r>
      </text>
    </comment>
    <comment ref="O33" authorId="0" shapeId="0">
      <text>
        <r>
          <rPr>
            <b/>
            <sz val="9"/>
            <color indexed="81"/>
            <rFont val="Tahoma"/>
            <family val="2"/>
          </rPr>
          <t>CCM: Número de personas expuestas al riesgo</t>
        </r>
        <r>
          <rPr>
            <sz val="9"/>
            <color indexed="81"/>
            <rFont val="Tahoma"/>
            <family val="2"/>
          </rPr>
          <t xml:space="preserve">
</t>
        </r>
      </text>
    </comment>
    <comment ref="S33" authorId="0" shapeId="0">
      <text>
        <r>
          <rPr>
            <b/>
            <sz val="9"/>
            <color indexed="81"/>
            <rFont val="Tahoma"/>
            <family val="2"/>
          </rPr>
          <t>CCM: Número de horas de exposición en la jornada laboral</t>
        </r>
        <r>
          <rPr>
            <sz val="9"/>
            <color indexed="81"/>
            <rFont val="Tahoma"/>
            <family val="2"/>
          </rPr>
          <t xml:space="preserve">
</t>
        </r>
      </text>
    </comment>
    <comment ref="T33" authorId="0" shapeId="0">
      <text>
        <r>
          <rPr>
            <b/>
            <sz val="9"/>
            <color indexed="81"/>
            <rFont val="Tahoma"/>
            <family val="2"/>
          </rPr>
          <t>CCM: Se especifican cuales son los controles existentes o vigentes para mitigar la ocurrencia del riesgo.</t>
        </r>
        <r>
          <rPr>
            <sz val="9"/>
            <color indexed="81"/>
            <rFont val="Tahoma"/>
            <family val="2"/>
          </rPr>
          <t xml:space="preserve">
</t>
        </r>
      </text>
    </comment>
    <comment ref="Y33" authorId="0" shapeId="0">
      <text>
        <r>
          <rPr>
            <b/>
            <sz val="9"/>
            <color indexed="81"/>
            <rFont val="Tahoma"/>
            <family val="2"/>
          </rPr>
          <t>CCM: Se evalúa el riesgo conforme a las Tablas de Valoración del Riesgo</t>
        </r>
        <r>
          <rPr>
            <sz val="9"/>
            <color indexed="81"/>
            <rFont val="Tahoma"/>
            <family val="2"/>
          </rPr>
          <t xml:space="preserve">
</t>
        </r>
      </text>
    </comment>
    <comment ref="AA33" authorId="0" shapeId="0">
      <text>
        <r>
          <rPr>
            <b/>
            <sz val="9"/>
            <color indexed="81"/>
            <rFont val="Tahoma"/>
            <family val="2"/>
          </rPr>
          <t>CCM: Resultado de la Evaluación del Riesgo</t>
        </r>
        <r>
          <rPr>
            <sz val="9"/>
            <color indexed="81"/>
            <rFont val="Tahoma"/>
            <family val="2"/>
          </rPr>
          <t xml:space="preserve">
</t>
        </r>
      </text>
    </comment>
    <comment ref="AD33" authorId="0" shapeId="0">
      <text>
        <r>
          <rPr>
            <b/>
            <sz val="9"/>
            <color indexed="81"/>
            <rFont val="Tahoma"/>
            <family val="2"/>
          </rPr>
          <t>CCM: Se evalúa el riesgo conforme a las Tablas de Valoración del Riesgo</t>
        </r>
        <r>
          <rPr>
            <sz val="9"/>
            <color indexed="81"/>
            <rFont val="Tahoma"/>
            <family val="2"/>
          </rPr>
          <t xml:space="preserve">
</t>
        </r>
      </text>
    </comment>
    <comment ref="AI33" authorId="0" shapeId="0">
      <text>
        <r>
          <rPr>
            <b/>
            <sz val="9"/>
            <color indexed="81"/>
            <rFont val="Tahoma"/>
            <family val="2"/>
          </rPr>
          <t>CCM: Opciones de respuesta ante los riesgos tendientes a evitar, reducir, dispersar o transferir el riesgo; o asumir el riesgo
residual.</t>
        </r>
        <r>
          <rPr>
            <sz val="9"/>
            <color indexed="81"/>
            <rFont val="Tahoma"/>
            <family val="2"/>
          </rPr>
          <t xml:space="preserve">
</t>
        </r>
      </text>
    </comment>
    <comment ref="AM33" authorId="0" shapeId="0">
      <text>
        <r>
          <rPr>
            <b/>
            <sz val="9"/>
            <color indexed="81"/>
            <rFont val="Tahoma"/>
            <family val="2"/>
          </rPr>
          <t>CCM: Trtamiento y acciones propuestas con los responsables, cronograma de ejecución y observaciones</t>
        </r>
        <r>
          <rPr>
            <sz val="9"/>
            <color indexed="81"/>
            <rFont val="Tahoma"/>
            <family val="2"/>
          </rPr>
          <t xml:space="preserve">
</t>
        </r>
      </text>
    </comment>
    <comment ref="AZ33" authorId="0" shapeId="0">
      <text>
        <r>
          <rPr>
            <b/>
            <sz val="9"/>
            <color indexed="81"/>
            <rFont val="Tahoma"/>
            <family val="2"/>
          </rPr>
          <t>CCM: Seleccionar si los controles propuestos o sugeridos han sido eficaces para mitigar o tratar el riesgo</t>
        </r>
        <r>
          <rPr>
            <sz val="9"/>
            <color indexed="81"/>
            <rFont val="Tahoma"/>
            <family val="2"/>
          </rPr>
          <t xml:space="preserve">
</t>
        </r>
      </text>
    </comment>
    <comment ref="W34" authorId="0" shapeId="0">
      <text>
        <r>
          <rPr>
            <b/>
            <sz val="9"/>
            <color indexed="81"/>
            <rFont val="Tahoma"/>
            <family val="2"/>
          </rPr>
          <t xml:space="preserve">CCM: Seleccionar SI o No 
</t>
        </r>
        <r>
          <rPr>
            <sz val="9"/>
            <color indexed="81"/>
            <rFont val="Tahoma"/>
            <family val="2"/>
          </rPr>
          <t xml:space="preserve">
</t>
        </r>
      </text>
    </comment>
    <comment ref="X34" authorId="0" shapeId="0">
      <text>
        <r>
          <rPr>
            <b/>
            <sz val="9"/>
            <color indexed="81"/>
            <rFont val="Tahoma"/>
            <family val="2"/>
          </rPr>
          <t xml:space="preserve">CCM: Seleccionar SI o NO
</t>
        </r>
        <r>
          <rPr>
            <sz val="9"/>
            <color indexed="81"/>
            <rFont val="Tahoma"/>
            <family val="2"/>
          </rPr>
          <t xml:space="preserve">
</t>
        </r>
      </text>
    </comment>
    <comment ref="B61" authorId="0" shapeId="0">
      <text>
        <r>
          <rPr>
            <b/>
            <sz val="9"/>
            <color indexed="81"/>
            <rFont val="Tahoma"/>
            <family val="2"/>
          </rPr>
          <t>CCM: Número consecutivo del riesgo</t>
        </r>
        <r>
          <rPr>
            <sz val="9"/>
            <color indexed="81"/>
            <rFont val="Tahoma"/>
            <family val="2"/>
          </rPr>
          <t xml:space="preserve">
</t>
        </r>
      </text>
    </comment>
    <comment ref="C61" authorId="0" shapeId="0">
      <text>
        <r>
          <rPr>
            <b/>
            <sz val="9"/>
            <color indexed="81"/>
            <rFont val="Tahoma"/>
            <family val="2"/>
          </rPr>
          <t xml:space="preserve">CCM: Se selecciona el Sistema al que aplica el Riesgo
</t>
        </r>
        <r>
          <rPr>
            <sz val="9"/>
            <color indexed="81"/>
            <rFont val="Tahoma"/>
            <family val="2"/>
          </rPr>
          <t xml:space="preserve">
</t>
        </r>
      </text>
    </comment>
    <comment ref="D61" authorId="0" shapeId="0">
      <text>
        <r>
          <rPr>
            <b/>
            <sz val="9"/>
            <color indexed="81"/>
            <rFont val="Tahoma"/>
            <family val="2"/>
          </rPr>
          <t>CCM: Se elige el factor generador del riesgo conforme a una lista de elementos internos o externos</t>
        </r>
        <r>
          <rPr>
            <sz val="9"/>
            <color indexed="81"/>
            <rFont val="Tahoma"/>
            <family val="2"/>
          </rPr>
          <t xml:space="preserve">
</t>
        </r>
      </text>
    </comment>
    <comment ref="E61" authorId="0" shapeId="0">
      <text>
        <r>
          <rPr>
            <b/>
            <sz val="9"/>
            <color indexed="81"/>
            <rFont val="Tahoma"/>
            <family val="2"/>
          </rPr>
          <t>CCM: Cargo(s) relacionado con el riesgo identificado</t>
        </r>
        <r>
          <rPr>
            <sz val="9"/>
            <color indexed="81"/>
            <rFont val="Tahoma"/>
            <family val="2"/>
          </rPr>
          <t xml:space="preserve">
</t>
        </r>
      </text>
    </comment>
    <comment ref="F61" authorId="0" shapeId="0">
      <text>
        <r>
          <rPr>
            <b/>
            <sz val="9"/>
            <color indexed="81"/>
            <rFont val="Tahoma"/>
            <family val="2"/>
          </rPr>
          <t>CCM: Tarea o actividad operativa y/o administrativa donde se puede presentar el riesgo</t>
        </r>
        <r>
          <rPr>
            <sz val="9"/>
            <color indexed="81"/>
            <rFont val="Tahoma"/>
            <family val="2"/>
          </rPr>
          <t xml:space="preserve">
</t>
        </r>
      </text>
    </comment>
    <comment ref="G61" authorId="0" shapeId="0">
      <text>
        <r>
          <rPr>
            <b/>
            <sz val="9"/>
            <color indexed="81"/>
            <rFont val="Tahoma"/>
            <family val="2"/>
          </rPr>
          <t>CCM: Se clasifica en Organizacional, Operacional, de Cumplimiento, de Ética.</t>
        </r>
        <r>
          <rPr>
            <sz val="9"/>
            <color indexed="81"/>
            <rFont val="Tahoma"/>
            <family val="2"/>
          </rPr>
          <t xml:space="preserve">
</t>
        </r>
      </text>
    </comment>
    <comment ref="H61" authorId="0" shapeId="0">
      <text>
        <r>
          <rPr>
            <b/>
            <sz val="9"/>
            <color indexed="81"/>
            <rFont val="Tahoma"/>
            <family val="2"/>
          </rPr>
          <t xml:space="preserve">CCM: Conforme a la GTC 45  </t>
        </r>
        <r>
          <rPr>
            <sz val="9"/>
            <color indexed="81"/>
            <rFont val="Tahoma"/>
            <family val="2"/>
          </rPr>
          <t xml:space="preserve">
</t>
        </r>
      </text>
    </comment>
    <comment ref="I61" authorId="0" shapeId="0">
      <text>
        <r>
          <rPr>
            <b/>
            <sz val="9"/>
            <color indexed="81"/>
            <rFont val="Tahoma"/>
            <family val="2"/>
          </rPr>
          <t xml:space="preserve">CCM: Conforme a la GTC 45  </t>
        </r>
        <r>
          <rPr>
            <sz val="9"/>
            <color indexed="81"/>
            <rFont val="Tahoma"/>
            <family val="2"/>
          </rPr>
          <t xml:space="preserve">
</t>
        </r>
      </text>
    </comment>
    <comment ref="J61" authorId="0" shapeId="0">
      <text>
        <r>
          <rPr>
            <b/>
            <sz val="9"/>
            <color indexed="81"/>
            <rFont val="Tahoma"/>
            <family val="2"/>
          </rPr>
          <t>CCM: Representa la posibilidad de ocurrencia de un evento que pueda entorpecer el
normal desarrollo de las funciones de la Entidad, como también, el deterioro de la salud de las partes interesadas</t>
        </r>
        <r>
          <rPr>
            <sz val="9"/>
            <color indexed="81"/>
            <rFont val="Tahoma"/>
            <family val="2"/>
          </rPr>
          <t xml:space="preserve">
</t>
        </r>
      </text>
    </comment>
    <comment ref="K61" authorId="0" shapeId="0">
      <text>
        <r>
          <rPr>
            <b/>
            <sz val="9"/>
            <color indexed="81"/>
            <rFont val="Tahoma"/>
            <family val="2"/>
          </rPr>
          <t>CCM: Son los medios, las circunstancias y agentes
generadores de riesgo. Los agentes generadores que se entienden como todos los sujetos u objetos que tienen la capacidad de originar un riesgo; se pueden clasificar en cinco categorías: personas, materiales, Comités, instalaciones y entorno.</t>
        </r>
        <r>
          <rPr>
            <sz val="9"/>
            <color indexed="81"/>
            <rFont val="Tahoma"/>
            <family val="2"/>
          </rPr>
          <t xml:space="preserve">
</t>
        </r>
      </text>
    </comment>
    <comment ref="L61" authorId="0" shapeId="0">
      <text>
        <r>
          <rPr>
            <b/>
            <sz val="9"/>
            <color indexed="81"/>
            <rFont val="Tahoma"/>
            <family val="2"/>
          </rPr>
          <t>CCM: Constituyen las consecuencias de la ocurrencia del riesgo sobre los objetivos de la Entidad y la salud y seguridad de las partes interesadas.</t>
        </r>
      </text>
    </comment>
    <comment ref="M61" authorId="0" shapeId="0">
      <text>
        <r>
          <rPr>
            <b/>
            <sz val="9"/>
            <color indexed="81"/>
            <rFont val="Tahoma"/>
            <family val="2"/>
          </rPr>
          <t>CCM: Seleccionar si la tarea o actividad es rutinaria o no</t>
        </r>
        <r>
          <rPr>
            <sz val="9"/>
            <color indexed="81"/>
            <rFont val="Tahoma"/>
            <family val="2"/>
          </rPr>
          <t xml:space="preserve">
</t>
        </r>
        <r>
          <rPr>
            <b/>
            <sz val="9"/>
            <color indexed="81"/>
            <rFont val="Tahoma"/>
            <family val="2"/>
          </rPr>
          <t>Marcar con una X</t>
        </r>
      </text>
    </comment>
    <comment ref="O61" authorId="0" shapeId="0">
      <text>
        <r>
          <rPr>
            <b/>
            <sz val="9"/>
            <color indexed="81"/>
            <rFont val="Tahoma"/>
            <family val="2"/>
          </rPr>
          <t>CCM: Número de personas expuestas al riesgo</t>
        </r>
        <r>
          <rPr>
            <sz val="9"/>
            <color indexed="81"/>
            <rFont val="Tahoma"/>
            <family val="2"/>
          </rPr>
          <t xml:space="preserve">
</t>
        </r>
      </text>
    </comment>
    <comment ref="S61" authorId="0" shapeId="0">
      <text>
        <r>
          <rPr>
            <b/>
            <sz val="9"/>
            <color indexed="81"/>
            <rFont val="Tahoma"/>
            <family val="2"/>
          </rPr>
          <t>CCM: Número de horas de exposición en la jornada laboral</t>
        </r>
        <r>
          <rPr>
            <sz val="9"/>
            <color indexed="81"/>
            <rFont val="Tahoma"/>
            <family val="2"/>
          </rPr>
          <t xml:space="preserve">
</t>
        </r>
      </text>
    </comment>
    <comment ref="T61" authorId="0" shapeId="0">
      <text>
        <r>
          <rPr>
            <b/>
            <sz val="9"/>
            <color indexed="81"/>
            <rFont val="Tahoma"/>
            <family val="2"/>
          </rPr>
          <t>CCM: Se especifican cuales son los controles existentes o vigentes para mitigar la ocurrencia del riesgo.</t>
        </r>
        <r>
          <rPr>
            <sz val="9"/>
            <color indexed="81"/>
            <rFont val="Tahoma"/>
            <family val="2"/>
          </rPr>
          <t xml:space="preserve">
</t>
        </r>
      </text>
    </comment>
    <comment ref="Y61" authorId="0" shapeId="0">
      <text>
        <r>
          <rPr>
            <b/>
            <sz val="9"/>
            <color indexed="81"/>
            <rFont val="Tahoma"/>
            <family val="2"/>
          </rPr>
          <t>CCM: Se evalúa el riesgo conforme a las Tablas de Valoración del Riesgo</t>
        </r>
        <r>
          <rPr>
            <sz val="9"/>
            <color indexed="81"/>
            <rFont val="Tahoma"/>
            <family val="2"/>
          </rPr>
          <t xml:space="preserve">
</t>
        </r>
      </text>
    </comment>
    <comment ref="AA61" authorId="0" shapeId="0">
      <text>
        <r>
          <rPr>
            <b/>
            <sz val="9"/>
            <color indexed="81"/>
            <rFont val="Tahoma"/>
            <family val="2"/>
          </rPr>
          <t>CCM: Resultado de la Evaluación del Riesgo</t>
        </r>
        <r>
          <rPr>
            <sz val="9"/>
            <color indexed="81"/>
            <rFont val="Tahoma"/>
            <family val="2"/>
          </rPr>
          <t xml:space="preserve">
</t>
        </r>
      </text>
    </comment>
    <comment ref="AD61" authorId="0" shapeId="0">
      <text>
        <r>
          <rPr>
            <b/>
            <sz val="9"/>
            <color indexed="81"/>
            <rFont val="Tahoma"/>
            <family val="2"/>
          </rPr>
          <t>CCM: Se evalúa el riesgo conforme a las Tablas de Valoración del Riesgo</t>
        </r>
        <r>
          <rPr>
            <sz val="9"/>
            <color indexed="81"/>
            <rFont val="Tahoma"/>
            <family val="2"/>
          </rPr>
          <t xml:space="preserve">
</t>
        </r>
      </text>
    </comment>
    <comment ref="AI61" authorId="0" shapeId="0">
      <text>
        <r>
          <rPr>
            <b/>
            <sz val="9"/>
            <color indexed="81"/>
            <rFont val="Tahoma"/>
            <family val="2"/>
          </rPr>
          <t>CCM: Opciones de respuesta ante los riesgos tendientes a evitar, reducir, dispersar o transferir el riesgo; o asumir el riesgo
residual.</t>
        </r>
        <r>
          <rPr>
            <sz val="9"/>
            <color indexed="81"/>
            <rFont val="Tahoma"/>
            <family val="2"/>
          </rPr>
          <t xml:space="preserve">
</t>
        </r>
      </text>
    </comment>
    <comment ref="AM61" authorId="0" shapeId="0">
      <text>
        <r>
          <rPr>
            <b/>
            <sz val="9"/>
            <color indexed="81"/>
            <rFont val="Tahoma"/>
            <family val="2"/>
          </rPr>
          <t>CCM: Trtamiento y acciones propuestas con los responsables, cronograma de ejecución y observaciones</t>
        </r>
        <r>
          <rPr>
            <sz val="9"/>
            <color indexed="81"/>
            <rFont val="Tahoma"/>
            <family val="2"/>
          </rPr>
          <t xml:space="preserve">
</t>
        </r>
      </text>
    </comment>
    <comment ref="AZ61" authorId="0" shapeId="0">
      <text>
        <r>
          <rPr>
            <b/>
            <sz val="9"/>
            <color indexed="81"/>
            <rFont val="Tahoma"/>
            <family val="2"/>
          </rPr>
          <t>CCM: Seleccionar si los controles propuestos o sugeridos han sido eficaces para mitigar o tratar el riesgo</t>
        </r>
        <r>
          <rPr>
            <sz val="9"/>
            <color indexed="81"/>
            <rFont val="Tahoma"/>
            <family val="2"/>
          </rPr>
          <t xml:space="preserve">
</t>
        </r>
      </text>
    </comment>
    <comment ref="W62" authorId="0" shapeId="0">
      <text>
        <r>
          <rPr>
            <b/>
            <sz val="9"/>
            <color indexed="81"/>
            <rFont val="Tahoma"/>
            <family val="2"/>
          </rPr>
          <t xml:space="preserve">CCM: Seleccionar SI o No 
</t>
        </r>
        <r>
          <rPr>
            <sz val="9"/>
            <color indexed="81"/>
            <rFont val="Tahoma"/>
            <family val="2"/>
          </rPr>
          <t xml:space="preserve">
</t>
        </r>
      </text>
    </comment>
    <comment ref="X62" authorId="0" shapeId="0">
      <text>
        <r>
          <rPr>
            <b/>
            <sz val="9"/>
            <color indexed="81"/>
            <rFont val="Tahoma"/>
            <family val="2"/>
          </rPr>
          <t xml:space="preserve">CCM: Seleccionar SI o NO
</t>
        </r>
        <r>
          <rPr>
            <sz val="9"/>
            <color indexed="81"/>
            <rFont val="Tahoma"/>
            <family val="2"/>
          </rPr>
          <t xml:space="preserve">
</t>
        </r>
      </text>
    </comment>
    <comment ref="B81" authorId="0" shapeId="0">
      <text>
        <r>
          <rPr>
            <b/>
            <sz val="9"/>
            <color indexed="81"/>
            <rFont val="Tahoma"/>
            <family val="2"/>
          </rPr>
          <t>CCM: Número consecutivo del riesgo</t>
        </r>
        <r>
          <rPr>
            <sz val="9"/>
            <color indexed="81"/>
            <rFont val="Tahoma"/>
            <family val="2"/>
          </rPr>
          <t xml:space="preserve">
</t>
        </r>
      </text>
    </comment>
    <comment ref="C81" authorId="0" shapeId="0">
      <text>
        <r>
          <rPr>
            <b/>
            <sz val="9"/>
            <color indexed="81"/>
            <rFont val="Tahoma"/>
            <family val="2"/>
          </rPr>
          <t xml:space="preserve">CCM: Se selecciona el Sistema al que aplica el Riesgo
</t>
        </r>
        <r>
          <rPr>
            <sz val="9"/>
            <color indexed="81"/>
            <rFont val="Tahoma"/>
            <family val="2"/>
          </rPr>
          <t xml:space="preserve">
</t>
        </r>
      </text>
    </comment>
    <comment ref="D81" authorId="0" shapeId="0">
      <text>
        <r>
          <rPr>
            <b/>
            <sz val="9"/>
            <color indexed="81"/>
            <rFont val="Tahoma"/>
            <family val="2"/>
          </rPr>
          <t>CCM: Se elige el factor generador del riesgo conforme a una lista de elementos internos o externos</t>
        </r>
        <r>
          <rPr>
            <sz val="9"/>
            <color indexed="81"/>
            <rFont val="Tahoma"/>
            <family val="2"/>
          </rPr>
          <t xml:space="preserve">
</t>
        </r>
      </text>
    </comment>
    <comment ref="E81" authorId="0" shapeId="0">
      <text>
        <r>
          <rPr>
            <b/>
            <sz val="9"/>
            <color indexed="81"/>
            <rFont val="Tahoma"/>
            <family val="2"/>
          </rPr>
          <t>CCM: Cargo(s) relacionado con el riesgo identificado</t>
        </r>
        <r>
          <rPr>
            <sz val="9"/>
            <color indexed="81"/>
            <rFont val="Tahoma"/>
            <family val="2"/>
          </rPr>
          <t xml:space="preserve">
</t>
        </r>
      </text>
    </comment>
    <comment ref="F81" authorId="0" shapeId="0">
      <text>
        <r>
          <rPr>
            <b/>
            <sz val="9"/>
            <color indexed="81"/>
            <rFont val="Tahoma"/>
            <family val="2"/>
          </rPr>
          <t>CCM: Tarea o actividad operativa y/o administrativa donde se puede presentar el riesgo</t>
        </r>
        <r>
          <rPr>
            <sz val="9"/>
            <color indexed="81"/>
            <rFont val="Tahoma"/>
            <family val="2"/>
          </rPr>
          <t xml:space="preserve">
</t>
        </r>
      </text>
    </comment>
    <comment ref="G81" authorId="0" shapeId="0">
      <text>
        <r>
          <rPr>
            <b/>
            <sz val="9"/>
            <color indexed="81"/>
            <rFont val="Tahoma"/>
            <family val="2"/>
          </rPr>
          <t>CCM: Se clasifica en Organizacional, Operacional, de Cumplimiento, de Ética.</t>
        </r>
        <r>
          <rPr>
            <sz val="9"/>
            <color indexed="81"/>
            <rFont val="Tahoma"/>
            <family val="2"/>
          </rPr>
          <t xml:space="preserve">
</t>
        </r>
      </text>
    </comment>
    <comment ref="H81" authorId="0" shapeId="0">
      <text>
        <r>
          <rPr>
            <b/>
            <sz val="9"/>
            <color indexed="81"/>
            <rFont val="Tahoma"/>
            <family val="2"/>
          </rPr>
          <t xml:space="preserve">CCM: Conforme a la GTC 45  </t>
        </r>
        <r>
          <rPr>
            <sz val="9"/>
            <color indexed="81"/>
            <rFont val="Tahoma"/>
            <family val="2"/>
          </rPr>
          <t xml:space="preserve">
</t>
        </r>
      </text>
    </comment>
    <comment ref="I81" authorId="0" shapeId="0">
      <text>
        <r>
          <rPr>
            <b/>
            <sz val="9"/>
            <color indexed="81"/>
            <rFont val="Tahoma"/>
            <family val="2"/>
          </rPr>
          <t xml:space="preserve">CCM: Conforme a la GTC 45  </t>
        </r>
        <r>
          <rPr>
            <sz val="9"/>
            <color indexed="81"/>
            <rFont val="Tahoma"/>
            <family val="2"/>
          </rPr>
          <t xml:space="preserve">
</t>
        </r>
      </text>
    </comment>
    <comment ref="J81" authorId="0" shapeId="0">
      <text>
        <r>
          <rPr>
            <b/>
            <sz val="9"/>
            <color indexed="81"/>
            <rFont val="Tahoma"/>
            <family val="2"/>
          </rPr>
          <t>CCM: Representa la posibilidad de ocurrencia de un evento que pueda entorpecer el
normal desarrollo de las funciones de la Entidad, como también, el deterioro de la salud de las partes interesadas</t>
        </r>
        <r>
          <rPr>
            <sz val="9"/>
            <color indexed="81"/>
            <rFont val="Tahoma"/>
            <family val="2"/>
          </rPr>
          <t xml:space="preserve">
</t>
        </r>
      </text>
    </comment>
    <comment ref="K81" authorId="0" shapeId="0">
      <text>
        <r>
          <rPr>
            <b/>
            <sz val="9"/>
            <color indexed="81"/>
            <rFont val="Tahoma"/>
            <family val="2"/>
          </rPr>
          <t>CCM: Son los medios, las circunstancias y agentes
generadores de riesgo. Los agentes generadores que se entienden como todos los sujetos u objetos que tienen la capacidad de originar un riesgo; se pueden clasificar en cinco categorías: personas, materiales, Comités, instalaciones y entorno.</t>
        </r>
        <r>
          <rPr>
            <sz val="9"/>
            <color indexed="81"/>
            <rFont val="Tahoma"/>
            <family val="2"/>
          </rPr>
          <t xml:space="preserve">
</t>
        </r>
      </text>
    </comment>
    <comment ref="L81" authorId="0" shapeId="0">
      <text>
        <r>
          <rPr>
            <b/>
            <sz val="9"/>
            <color indexed="81"/>
            <rFont val="Tahoma"/>
            <family val="2"/>
          </rPr>
          <t>CCM: Constituyen las consecuencias de la ocurrencia del riesgo sobre los objetivos de la Entidad y la salud y seguridad de las partes interesadas.</t>
        </r>
      </text>
    </comment>
    <comment ref="M81" authorId="0" shapeId="0">
      <text>
        <r>
          <rPr>
            <b/>
            <sz val="9"/>
            <color indexed="81"/>
            <rFont val="Tahoma"/>
            <family val="2"/>
          </rPr>
          <t>CCM: Seleccionar si la tarea o actividad es rutinaria o no</t>
        </r>
        <r>
          <rPr>
            <sz val="9"/>
            <color indexed="81"/>
            <rFont val="Tahoma"/>
            <family val="2"/>
          </rPr>
          <t xml:space="preserve">
</t>
        </r>
        <r>
          <rPr>
            <b/>
            <sz val="9"/>
            <color indexed="81"/>
            <rFont val="Tahoma"/>
            <family val="2"/>
          </rPr>
          <t>Marcar con una X</t>
        </r>
      </text>
    </comment>
    <comment ref="O81" authorId="0" shapeId="0">
      <text>
        <r>
          <rPr>
            <b/>
            <sz val="9"/>
            <color indexed="81"/>
            <rFont val="Tahoma"/>
            <family val="2"/>
          </rPr>
          <t>CCM: Número de personas expuestas al riesgo</t>
        </r>
        <r>
          <rPr>
            <sz val="9"/>
            <color indexed="81"/>
            <rFont val="Tahoma"/>
            <family val="2"/>
          </rPr>
          <t xml:space="preserve">
</t>
        </r>
      </text>
    </comment>
    <comment ref="S81" authorId="0" shapeId="0">
      <text>
        <r>
          <rPr>
            <b/>
            <sz val="9"/>
            <color indexed="81"/>
            <rFont val="Tahoma"/>
            <family val="2"/>
          </rPr>
          <t>CCM: Número de horas de exposición en la jornada laboral</t>
        </r>
        <r>
          <rPr>
            <sz val="9"/>
            <color indexed="81"/>
            <rFont val="Tahoma"/>
            <family val="2"/>
          </rPr>
          <t xml:space="preserve">
</t>
        </r>
      </text>
    </comment>
    <comment ref="T81" authorId="0" shapeId="0">
      <text>
        <r>
          <rPr>
            <b/>
            <sz val="9"/>
            <color indexed="81"/>
            <rFont val="Tahoma"/>
            <family val="2"/>
          </rPr>
          <t>CCM: Se especifican cuales son los controles existentes o vigentes para mitigar la ocurrencia del riesgo.</t>
        </r>
        <r>
          <rPr>
            <sz val="9"/>
            <color indexed="81"/>
            <rFont val="Tahoma"/>
            <family val="2"/>
          </rPr>
          <t xml:space="preserve">
</t>
        </r>
      </text>
    </comment>
    <comment ref="Y81" authorId="0" shapeId="0">
      <text>
        <r>
          <rPr>
            <b/>
            <sz val="9"/>
            <color indexed="81"/>
            <rFont val="Tahoma"/>
            <family val="2"/>
          </rPr>
          <t>CCM: Se evalúa el riesgo conforme a las Tablas de Valoración del Riesgo</t>
        </r>
        <r>
          <rPr>
            <sz val="9"/>
            <color indexed="81"/>
            <rFont val="Tahoma"/>
            <family val="2"/>
          </rPr>
          <t xml:space="preserve">
</t>
        </r>
      </text>
    </comment>
    <comment ref="AA81" authorId="0" shapeId="0">
      <text>
        <r>
          <rPr>
            <b/>
            <sz val="9"/>
            <color indexed="81"/>
            <rFont val="Tahoma"/>
            <family val="2"/>
          </rPr>
          <t>CCM: Resultado de la Evaluación del Riesgo</t>
        </r>
        <r>
          <rPr>
            <sz val="9"/>
            <color indexed="81"/>
            <rFont val="Tahoma"/>
            <family val="2"/>
          </rPr>
          <t xml:space="preserve">
</t>
        </r>
      </text>
    </comment>
    <comment ref="AD81" authorId="0" shapeId="0">
      <text>
        <r>
          <rPr>
            <b/>
            <sz val="9"/>
            <color indexed="81"/>
            <rFont val="Tahoma"/>
            <family val="2"/>
          </rPr>
          <t>CCM: Se evalúa el riesgo conforme a las Tablas de Valoración del Riesgo</t>
        </r>
        <r>
          <rPr>
            <sz val="9"/>
            <color indexed="81"/>
            <rFont val="Tahoma"/>
            <family val="2"/>
          </rPr>
          <t xml:space="preserve">
</t>
        </r>
      </text>
    </comment>
    <comment ref="AI81" authorId="0" shapeId="0">
      <text>
        <r>
          <rPr>
            <b/>
            <sz val="9"/>
            <color indexed="81"/>
            <rFont val="Tahoma"/>
            <family val="2"/>
          </rPr>
          <t>CCM: Opciones de respuesta ante los riesgos tendientes a evitar, reducir, dispersar o transferir el riesgo; o asumir el riesgo
residual.</t>
        </r>
        <r>
          <rPr>
            <sz val="9"/>
            <color indexed="81"/>
            <rFont val="Tahoma"/>
            <family val="2"/>
          </rPr>
          <t xml:space="preserve">
</t>
        </r>
      </text>
    </comment>
    <comment ref="AM81" authorId="0" shapeId="0">
      <text>
        <r>
          <rPr>
            <b/>
            <sz val="9"/>
            <color indexed="81"/>
            <rFont val="Tahoma"/>
            <family val="2"/>
          </rPr>
          <t>CCM: Trtamiento y acciones propuestas con los responsables, cronograma de ejecución y observaciones</t>
        </r>
        <r>
          <rPr>
            <sz val="9"/>
            <color indexed="81"/>
            <rFont val="Tahoma"/>
            <family val="2"/>
          </rPr>
          <t xml:space="preserve">
</t>
        </r>
      </text>
    </comment>
    <comment ref="AZ81" authorId="0" shapeId="0">
      <text>
        <r>
          <rPr>
            <b/>
            <sz val="9"/>
            <color indexed="81"/>
            <rFont val="Tahoma"/>
            <family val="2"/>
          </rPr>
          <t>CCM: Seleccionar si los controles propuestos o sugeridos han sido eficaces para mitigar o tratar el riesgo</t>
        </r>
        <r>
          <rPr>
            <sz val="9"/>
            <color indexed="81"/>
            <rFont val="Tahoma"/>
            <family val="2"/>
          </rPr>
          <t xml:space="preserve">
</t>
        </r>
      </text>
    </comment>
    <comment ref="W82" authorId="0" shapeId="0">
      <text>
        <r>
          <rPr>
            <b/>
            <sz val="9"/>
            <color indexed="81"/>
            <rFont val="Tahoma"/>
            <family val="2"/>
          </rPr>
          <t xml:space="preserve">CCM: Seleccionar SI o No 
</t>
        </r>
        <r>
          <rPr>
            <sz val="9"/>
            <color indexed="81"/>
            <rFont val="Tahoma"/>
            <family val="2"/>
          </rPr>
          <t xml:space="preserve">
</t>
        </r>
      </text>
    </comment>
    <comment ref="X82" authorId="0" shapeId="0">
      <text>
        <r>
          <rPr>
            <b/>
            <sz val="9"/>
            <color indexed="81"/>
            <rFont val="Tahoma"/>
            <family val="2"/>
          </rPr>
          <t xml:space="preserve">CCM: Seleccionar SI o NO
</t>
        </r>
        <r>
          <rPr>
            <sz val="9"/>
            <color indexed="81"/>
            <rFont val="Tahoma"/>
            <family val="2"/>
          </rPr>
          <t xml:space="preserve">
</t>
        </r>
      </text>
    </comment>
    <comment ref="B99" authorId="0" shapeId="0">
      <text>
        <r>
          <rPr>
            <b/>
            <sz val="9"/>
            <color indexed="81"/>
            <rFont val="Tahoma"/>
            <family val="2"/>
          </rPr>
          <t>CCM: Número consecutivo del riesgo</t>
        </r>
        <r>
          <rPr>
            <sz val="9"/>
            <color indexed="81"/>
            <rFont val="Tahoma"/>
            <family val="2"/>
          </rPr>
          <t xml:space="preserve">
</t>
        </r>
      </text>
    </comment>
    <comment ref="C99" authorId="0" shapeId="0">
      <text>
        <r>
          <rPr>
            <b/>
            <sz val="9"/>
            <color indexed="81"/>
            <rFont val="Tahoma"/>
            <family val="2"/>
          </rPr>
          <t xml:space="preserve">CCM: Se selecciona el Sistema al que aplica el Riesgo
</t>
        </r>
        <r>
          <rPr>
            <sz val="9"/>
            <color indexed="81"/>
            <rFont val="Tahoma"/>
            <family val="2"/>
          </rPr>
          <t xml:space="preserve">
</t>
        </r>
      </text>
    </comment>
    <comment ref="D99" authorId="0" shapeId="0">
      <text>
        <r>
          <rPr>
            <b/>
            <sz val="9"/>
            <color indexed="81"/>
            <rFont val="Tahoma"/>
            <family val="2"/>
          </rPr>
          <t>CCM: Se elige el factor generador del riesgo conforme a una lista de elementos internos o externos</t>
        </r>
        <r>
          <rPr>
            <sz val="9"/>
            <color indexed="81"/>
            <rFont val="Tahoma"/>
            <family val="2"/>
          </rPr>
          <t xml:space="preserve">
</t>
        </r>
      </text>
    </comment>
    <comment ref="E99" authorId="0" shapeId="0">
      <text>
        <r>
          <rPr>
            <b/>
            <sz val="9"/>
            <color indexed="81"/>
            <rFont val="Tahoma"/>
            <family val="2"/>
          </rPr>
          <t>CCM: Cargo(s) relacionado con el riesgo identificado</t>
        </r>
        <r>
          <rPr>
            <sz val="9"/>
            <color indexed="81"/>
            <rFont val="Tahoma"/>
            <family val="2"/>
          </rPr>
          <t xml:space="preserve">
</t>
        </r>
      </text>
    </comment>
    <comment ref="F99" authorId="0" shapeId="0">
      <text>
        <r>
          <rPr>
            <b/>
            <sz val="9"/>
            <color indexed="81"/>
            <rFont val="Tahoma"/>
            <family val="2"/>
          </rPr>
          <t>CCM: Tarea o actividad operativa y/o administrativa donde se puede presentar el riesgo</t>
        </r>
        <r>
          <rPr>
            <sz val="9"/>
            <color indexed="81"/>
            <rFont val="Tahoma"/>
            <family val="2"/>
          </rPr>
          <t xml:space="preserve">
</t>
        </r>
      </text>
    </comment>
    <comment ref="G99" authorId="0" shapeId="0">
      <text>
        <r>
          <rPr>
            <b/>
            <sz val="9"/>
            <color indexed="81"/>
            <rFont val="Tahoma"/>
            <family val="2"/>
          </rPr>
          <t>CCM: Se clasifica en Organizacional, Operacional, de Cumplimiento, de Ética.</t>
        </r>
        <r>
          <rPr>
            <sz val="9"/>
            <color indexed="81"/>
            <rFont val="Tahoma"/>
            <family val="2"/>
          </rPr>
          <t xml:space="preserve">
</t>
        </r>
      </text>
    </comment>
    <comment ref="H99" authorId="0" shapeId="0">
      <text>
        <r>
          <rPr>
            <b/>
            <sz val="9"/>
            <color indexed="81"/>
            <rFont val="Tahoma"/>
            <family val="2"/>
          </rPr>
          <t xml:space="preserve">CCM: Conforme a la GTC 45  </t>
        </r>
        <r>
          <rPr>
            <sz val="9"/>
            <color indexed="81"/>
            <rFont val="Tahoma"/>
            <family val="2"/>
          </rPr>
          <t xml:space="preserve">
</t>
        </r>
      </text>
    </comment>
    <comment ref="I99" authorId="0" shapeId="0">
      <text>
        <r>
          <rPr>
            <b/>
            <sz val="9"/>
            <color indexed="81"/>
            <rFont val="Tahoma"/>
            <family val="2"/>
          </rPr>
          <t xml:space="preserve">CCM: Conforme a la GTC 45  </t>
        </r>
        <r>
          <rPr>
            <sz val="9"/>
            <color indexed="81"/>
            <rFont val="Tahoma"/>
            <family val="2"/>
          </rPr>
          <t xml:space="preserve">
</t>
        </r>
      </text>
    </comment>
    <comment ref="J99" authorId="0" shapeId="0">
      <text>
        <r>
          <rPr>
            <b/>
            <sz val="9"/>
            <color indexed="81"/>
            <rFont val="Tahoma"/>
            <family val="2"/>
          </rPr>
          <t>CCM: Representa la posibilidad de ocurrencia de un evento que pueda entorpecer el
normal desarrollo de las funciones de la Entidad, como también, el deterioro de la salud de las partes interesadas</t>
        </r>
        <r>
          <rPr>
            <sz val="9"/>
            <color indexed="81"/>
            <rFont val="Tahoma"/>
            <family val="2"/>
          </rPr>
          <t xml:space="preserve">
</t>
        </r>
      </text>
    </comment>
    <comment ref="K99" authorId="0" shapeId="0">
      <text>
        <r>
          <rPr>
            <b/>
            <sz val="9"/>
            <color indexed="81"/>
            <rFont val="Tahoma"/>
            <family val="2"/>
          </rPr>
          <t>CCM: Son los medios, las circunstancias y agentes
generadores de riesgo. Los agentes generadores que se entienden como todos los sujetos u objetos que tienen la capacidad de originar un riesgo; se pueden clasificar en cinco categorías: personas, materiales, Comités, instalaciones y entorno.</t>
        </r>
        <r>
          <rPr>
            <sz val="9"/>
            <color indexed="81"/>
            <rFont val="Tahoma"/>
            <family val="2"/>
          </rPr>
          <t xml:space="preserve">
</t>
        </r>
      </text>
    </comment>
    <comment ref="L99" authorId="0" shapeId="0">
      <text>
        <r>
          <rPr>
            <b/>
            <sz val="9"/>
            <color indexed="81"/>
            <rFont val="Tahoma"/>
            <family val="2"/>
          </rPr>
          <t>CCM: Constituyen las consecuencias de la ocurrencia del riesgo sobre los objetivos de la Entidad y la salud y seguridad de las partes interesadas.</t>
        </r>
      </text>
    </comment>
    <comment ref="M99" authorId="0" shapeId="0">
      <text>
        <r>
          <rPr>
            <b/>
            <sz val="9"/>
            <color indexed="81"/>
            <rFont val="Tahoma"/>
            <family val="2"/>
          </rPr>
          <t>CCM: Seleccionar si la tarea o actividad es rutinaria o no</t>
        </r>
        <r>
          <rPr>
            <sz val="9"/>
            <color indexed="81"/>
            <rFont val="Tahoma"/>
            <family val="2"/>
          </rPr>
          <t xml:space="preserve">
</t>
        </r>
        <r>
          <rPr>
            <b/>
            <sz val="9"/>
            <color indexed="81"/>
            <rFont val="Tahoma"/>
            <family val="2"/>
          </rPr>
          <t>Marcar con una X</t>
        </r>
      </text>
    </comment>
    <comment ref="O99" authorId="0" shapeId="0">
      <text>
        <r>
          <rPr>
            <b/>
            <sz val="9"/>
            <color indexed="81"/>
            <rFont val="Tahoma"/>
            <family val="2"/>
          </rPr>
          <t>CCM: Número de personas expuestas al riesgo</t>
        </r>
        <r>
          <rPr>
            <sz val="9"/>
            <color indexed="81"/>
            <rFont val="Tahoma"/>
            <family val="2"/>
          </rPr>
          <t xml:space="preserve">
</t>
        </r>
      </text>
    </comment>
    <comment ref="S99" authorId="0" shapeId="0">
      <text>
        <r>
          <rPr>
            <b/>
            <sz val="9"/>
            <color indexed="81"/>
            <rFont val="Tahoma"/>
            <family val="2"/>
          </rPr>
          <t>CCM: Número de horas de exposición en la jornada laboral</t>
        </r>
        <r>
          <rPr>
            <sz val="9"/>
            <color indexed="81"/>
            <rFont val="Tahoma"/>
            <family val="2"/>
          </rPr>
          <t xml:space="preserve">
</t>
        </r>
      </text>
    </comment>
    <comment ref="T99" authorId="0" shapeId="0">
      <text>
        <r>
          <rPr>
            <b/>
            <sz val="9"/>
            <color indexed="81"/>
            <rFont val="Tahoma"/>
            <family val="2"/>
          </rPr>
          <t>CCM: Se especifican cuales son los controles existentes o vigentes para mitigar la ocurrencia del riesgo.</t>
        </r>
        <r>
          <rPr>
            <sz val="9"/>
            <color indexed="81"/>
            <rFont val="Tahoma"/>
            <family val="2"/>
          </rPr>
          <t xml:space="preserve">
</t>
        </r>
      </text>
    </comment>
    <comment ref="Y99" authorId="0" shapeId="0">
      <text>
        <r>
          <rPr>
            <b/>
            <sz val="9"/>
            <color indexed="81"/>
            <rFont val="Tahoma"/>
            <family val="2"/>
          </rPr>
          <t>CCM: Se evalúa el riesgo conforme a las Tablas de Valoración del Riesgo</t>
        </r>
        <r>
          <rPr>
            <sz val="9"/>
            <color indexed="81"/>
            <rFont val="Tahoma"/>
            <family val="2"/>
          </rPr>
          <t xml:space="preserve">
</t>
        </r>
      </text>
    </comment>
    <comment ref="AA99" authorId="0" shapeId="0">
      <text>
        <r>
          <rPr>
            <b/>
            <sz val="9"/>
            <color indexed="81"/>
            <rFont val="Tahoma"/>
            <family val="2"/>
          </rPr>
          <t>CCM: Resultado de la Evaluación del Riesgo</t>
        </r>
        <r>
          <rPr>
            <sz val="9"/>
            <color indexed="81"/>
            <rFont val="Tahoma"/>
            <family val="2"/>
          </rPr>
          <t xml:space="preserve">
</t>
        </r>
      </text>
    </comment>
    <comment ref="AD99" authorId="0" shapeId="0">
      <text>
        <r>
          <rPr>
            <b/>
            <sz val="9"/>
            <color indexed="81"/>
            <rFont val="Tahoma"/>
            <family val="2"/>
          </rPr>
          <t>CCM: Se evalúa el riesgo conforme a las Tablas de Valoración del Riesgo</t>
        </r>
        <r>
          <rPr>
            <sz val="9"/>
            <color indexed="81"/>
            <rFont val="Tahoma"/>
            <family val="2"/>
          </rPr>
          <t xml:space="preserve">
</t>
        </r>
      </text>
    </comment>
    <comment ref="AI99" authorId="0" shapeId="0">
      <text>
        <r>
          <rPr>
            <b/>
            <sz val="9"/>
            <color indexed="81"/>
            <rFont val="Tahoma"/>
            <family val="2"/>
          </rPr>
          <t>CCM: Opciones de respuesta ante los riesgos tendientes a evitar, reducir, dispersar o transferir el riesgo; o asumir el riesgo
residual.</t>
        </r>
        <r>
          <rPr>
            <sz val="9"/>
            <color indexed="81"/>
            <rFont val="Tahoma"/>
            <family val="2"/>
          </rPr>
          <t xml:space="preserve">
</t>
        </r>
      </text>
    </comment>
    <comment ref="AM99" authorId="0" shapeId="0">
      <text>
        <r>
          <rPr>
            <b/>
            <sz val="9"/>
            <color indexed="81"/>
            <rFont val="Tahoma"/>
            <family val="2"/>
          </rPr>
          <t>CCM: Trtamiento y acciones propuestas con los responsables, cronograma de ejecución y observaciones</t>
        </r>
        <r>
          <rPr>
            <sz val="9"/>
            <color indexed="81"/>
            <rFont val="Tahoma"/>
            <family val="2"/>
          </rPr>
          <t xml:space="preserve">
</t>
        </r>
      </text>
    </comment>
    <comment ref="AZ99" authorId="0" shapeId="0">
      <text>
        <r>
          <rPr>
            <b/>
            <sz val="9"/>
            <color indexed="81"/>
            <rFont val="Tahoma"/>
            <family val="2"/>
          </rPr>
          <t>CCM: Seleccionar si los controles propuestos o sugeridos han sido eficaces para mitigar o tratar el riesgo</t>
        </r>
        <r>
          <rPr>
            <sz val="9"/>
            <color indexed="81"/>
            <rFont val="Tahoma"/>
            <family val="2"/>
          </rPr>
          <t xml:space="preserve">
</t>
        </r>
      </text>
    </comment>
    <comment ref="W100" authorId="0" shapeId="0">
      <text>
        <r>
          <rPr>
            <b/>
            <sz val="9"/>
            <color indexed="81"/>
            <rFont val="Tahoma"/>
            <family val="2"/>
          </rPr>
          <t xml:space="preserve">CCM: Seleccionar SI o No 
</t>
        </r>
        <r>
          <rPr>
            <sz val="9"/>
            <color indexed="81"/>
            <rFont val="Tahoma"/>
            <family val="2"/>
          </rPr>
          <t xml:space="preserve">
</t>
        </r>
      </text>
    </comment>
    <comment ref="X100" authorId="0" shapeId="0">
      <text>
        <r>
          <rPr>
            <b/>
            <sz val="9"/>
            <color indexed="81"/>
            <rFont val="Tahoma"/>
            <family val="2"/>
          </rPr>
          <t xml:space="preserve">CCM: Seleccionar SI o NO
</t>
        </r>
        <r>
          <rPr>
            <sz val="9"/>
            <color indexed="81"/>
            <rFont val="Tahoma"/>
            <family val="2"/>
          </rPr>
          <t xml:space="preserve">
</t>
        </r>
      </text>
    </comment>
    <comment ref="B108" authorId="0" shapeId="0">
      <text>
        <r>
          <rPr>
            <b/>
            <sz val="9"/>
            <color indexed="81"/>
            <rFont val="Tahoma"/>
            <family val="2"/>
          </rPr>
          <t>CCM: Número consecutivo del riesgo</t>
        </r>
        <r>
          <rPr>
            <sz val="9"/>
            <color indexed="81"/>
            <rFont val="Tahoma"/>
            <family val="2"/>
          </rPr>
          <t xml:space="preserve">
</t>
        </r>
      </text>
    </comment>
    <comment ref="C108" authorId="0" shapeId="0">
      <text>
        <r>
          <rPr>
            <b/>
            <sz val="9"/>
            <color indexed="81"/>
            <rFont val="Tahoma"/>
            <family val="2"/>
          </rPr>
          <t xml:space="preserve">CCM: Se selecciona el Sistema al que aplica el Riesgo
</t>
        </r>
        <r>
          <rPr>
            <sz val="9"/>
            <color indexed="81"/>
            <rFont val="Tahoma"/>
            <family val="2"/>
          </rPr>
          <t xml:space="preserve">
</t>
        </r>
      </text>
    </comment>
    <comment ref="D108" authorId="0" shapeId="0">
      <text>
        <r>
          <rPr>
            <b/>
            <sz val="9"/>
            <color indexed="81"/>
            <rFont val="Tahoma"/>
            <family val="2"/>
          </rPr>
          <t>CCM: Se elige el factor generador del riesgo conforme a una lista de elementos internos o externos</t>
        </r>
        <r>
          <rPr>
            <sz val="9"/>
            <color indexed="81"/>
            <rFont val="Tahoma"/>
            <family val="2"/>
          </rPr>
          <t xml:space="preserve">
</t>
        </r>
      </text>
    </comment>
    <comment ref="E108" authorId="0" shapeId="0">
      <text>
        <r>
          <rPr>
            <b/>
            <sz val="9"/>
            <color indexed="81"/>
            <rFont val="Tahoma"/>
            <family val="2"/>
          </rPr>
          <t>CCM: Cargo(s) relacionado con el riesgo identificado</t>
        </r>
        <r>
          <rPr>
            <sz val="9"/>
            <color indexed="81"/>
            <rFont val="Tahoma"/>
            <family val="2"/>
          </rPr>
          <t xml:space="preserve">
</t>
        </r>
      </text>
    </comment>
    <comment ref="F108" authorId="0" shapeId="0">
      <text>
        <r>
          <rPr>
            <b/>
            <sz val="9"/>
            <color indexed="81"/>
            <rFont val="Tahoma"/>
            <family val="2"/>
          </rPr>
          <t>CCM: Tarea o actividad operativa y/o administrativa donde se puede presentar el riesgo</t>
        </r>
        <r>
          <rPr>
            <sz val="9"/>
            <color indexed="81"/>
            <rFont val="Tahoma"/>
            <family val="2"/>
          </rPr>
          <t xml:space="preserve">
</t>
        </r>
      </text>
    </comment>
    <comment ref="G108" authorId="0" shapeId="0">
      <text>
        <r>
          <rPr>
            <b/>
            <sz val="9"/>
            <color indexed="81"/>
            <rFont val="Tahoma"/>
            <family val="2"/>
          </rPr>
          <t>CCM: Se clasifica en Organizacional, Operacional, de Cumplimiento, de Ética.</t>
        </r>
        <r>
          <rPr>
            <sz val="9"/>
            <color indexed="81"/>
            <rFont val="Tahoma"/>
            <family val="2"/>
          </rPr>
          <t xml:space="preserve">
</t>
        </r>
      </text>
    </comment>
    <comment ref="H108" authorId="0" shapeId="0">
      <text>
        <r>
          <rPr>
            <b/>
            <sz val="9"/>
            <color indexed="81"/>
            <rFont val="Tahoma"/>
            <family val="2"/>
          </rPr>
          <t xml:space="preserve">CCM: Conforme a la GTC 45  </t>
        </r>
        <r>
          <rPr>
            <sz val="9"/>
            <color indexed="81"/>
            <rFont val="Tahoma"/>
            <family val="2"/>
          </rPr>
          <t xml:space="preserve">
</t>
        </r>
      </text>
    </comment>
    <comment ref="I108" authorId="0" shapeId="0">
      <text>
        <r>
          <rPr>
            <b/>
            <sz val="9"/>
            <color indexed="81"/>
            <rFont val="Tahoma"/>
            <family val="2"/>
          </rPr>
          <t xml:space="preserve">CCM: Conforme a la GTC 45  </t>
        </r>
        <r>
          <rPr>
            <sz val="9"/>
            <color indexed="81"/>
            <rFont val="Tahoma"/>
            <family val="2"/>
          </rPr>
          <t xml:space="preserve">
</t>
        </r>
      </text>
    </comment>
    <comment ref="J108" authorId="0" shapeId="0">
      <text>
        <r>
          <rPr>
            <b/>
            <sz val="9"/>
            <color indexed="81"/>
            <rFont val="Tahoma"/>
            <family val="2"/>
          </rPr>
          <t>CCM: Representa la posibilidad de ocurrencia de un evento que pueda entorpecer el
normal desarrollo de las funciones de la Entidad, como también, el deterioro de la salud de las partes interesadas</t>
        </r>
        <r>
          <rPr>
            <sz val="9"/>
            <color indexed="81"/>
            <rFont val="Tahoma"/>
            <family val="2"/>
          </rPr>
          <t xml:space="preserve">
</t>
        </r>
      </text>
    </comment>
    <comment ref="K108" authorId="0" shapeId="0">
      <text>
        <r>
          <rPr>
            <b/>
            <sz val="9"/>
            <color indexed="81"/>
            <rFont val="Tahoma"/>
            <family val="2"/>
          </rPr>
          <t>CCM: Son los medios, las circunstancias y agentes
generadores de riesgo. Los agentes generadores que se entienden como todos los sujetos u objetos que tienen la capacidad de originar un riesgo; se pueden clasificar en cinco categorías: personas, materiales, Comités, instalaciones y entorno.</t>
        </r>
        <r>
          <rPr>
            <sz val="9"/>
            <color indexed="81"/>
            <rFont val="Tahoma"/>
            <family val="2"/>
          </rPr>
          <t xml:space="preserve">
</t>
        </r>
      </text>
    </comment>
    <comment ref="L108" authorId="0" shapeId="0">
      <text>
        <r>
          <rPr>
            <b/>
            <sz val="9"/>
            <color indexed="81"/>
            <rFont val="Tahoma"/>
            <family val="2"/>
          </rPr>
          <t>CCM: Constituyen las consecuencias de la ocurrencia del riesgo sobre los objetivos de la Entidad y la salud y seguridad de las partes interesadas.</t>
        </r>
      </text>
    </comment>
    <comment ref="M108" authorId="0" shapeId="0">
      <text>
        <r>
          <rPr>
            <b/>
            <sz val="9"/>
            <color indexed="81"/>
            <rFont val="Tahoma"/>
            <family val="2"/>
          </rPr>
          <t>CCM: Seleccionar si la tarea o actividad es rutinaria o no</t>
        </r>
        <r>
          <rPr>
            <sz val="9"/>
            <color indexed="81"/>
            <rFont val="Tahoma"/>
            <family val="2"/>
          </rPr>
          <t xml:space="preserve">
</t>
        </r>
        <r>
          <rPr>
            <b/>
            <sz val="9"/>
            <color indexed="81"/>
            <rFont val="Tahoma"/>
            <family val="2"/>
          </rPr>
          <t>Marcar con una X</t>
        </r>
      </text>
    </comment>
    <comment ref="O108" authorId="0" shapeId="0">
      <text>
        <r>
          <rPr>
            <b/>
            <sz val="9"/>
            <color indexed="81"/>
            <rFont val="Tahoma"/>
            <family val="2"/>
          </rPr>
          <t>CCM: Número de personas expuestas al riesgo</t>
        </r>
        <r>
          <rPr>
            <sz val="9"/>
            <color indexed="81"/>
            <rFont val="Tahoma"/>
            <family val="2"/>
          </rPr>
          <t xml:space="preserve">
</t>
        </r>
      </text>
    </comment>
    <comment ref="S108" authorId="0" shapeId="0">
      <text>
        <r>
          <rPr>
            <b/>
            <sz val="9"/>
            <color indexed="81"/>
            <rFont val="Tahoma"/>
            <family val="2"/>
          </rPr>
          <t>CCM: Número de horas de exposición en la jornada laboral</t>
        </r>
        <r>
          <rPr>
            <sz val="9"/>
            <color indexed="81"/>
            <rFont val="Tahoma"/>
            <family val="2"/>
          </rPr>
          <t xml:space="preserve">
</t>
        </r>
      </text>
    </comment>
    <comment ref="T108" authorId="0" shapeId="0">
      <text>
        <r>
          <rPr>
            <b/>
            <sz val="9"/>
            <color indexed="81"/>
            <rFont val="Tahoma"/>
            <family val="2"/>
          </rPr>
          <t>CCM: Se especifican cuales son los controles existentes o vigentes para mitigar la ocurrencia del riesgo.</t>
        </r>
        <r>
          <rPr>
            <sz val="9"/>
            <color indexed="81"/>
            <rFont val="Tahoma"/>
            <family val="2"/>
          </rPr>
          <t xml:space="preserve">
</t>
        </r>
      </text>
    </comment>
    <comment ref="Y108" authorId="0" shapeId="0">
      <text>
        <r>
          <rPr>
            <b/>
            <sz val="9"/>
            <color indexed="81"/>
            <rFont val="Tahoma"/>
            <family val="2"/>
          </rPr>
          <t>CCM: Se evalúa el riesgo conforme a las Tablas de Valoración del Riesgo</t>
        </r>
        <r>
          <rPr>
            <sz val="9"/>
            <color indexed="81"/>
            <rFont val="Tahoma"/>
            <family val="2"/>
          </rPr>
          <t xml:space="preserve">
</t>
        </r>
      </text>
    </comment>
    <comment ref="AA108" authorId="0" shapeId="0">
      <text>
        <r>
          <rPr>
            <b/>
            <sz val="9"/>
            <color indexed="81"/>
            <rFont val="Tahoma"/>
            <family val="2"/>
          </rPr>
          <t>CCM: Resultado de la Evaluación del Riesgo</t>
        </r>
        <r>
          <rPr>
            <sz val="9"/>
            <color indexed="81"/>
            <rFont val="Tahoma"/>
            <family val="2"/>
          </rPr>
          <t xml:space="preserve">
</t>
        </r>
      </text>
    </comment>
    <comment ref="AD108" authorId="0" shapeId="0">
      <text>
        <r>
          <rPr>
            <b/>
            <sz val="9"/>
            <color indexed="81"/>
            <rFont val="Tahoma"/>
            <family val="2"/>
          </rPr>
          <t>CCM: Se evalúa el riesgo conforme a las Tablas de Valoración del Riesgo</t>
        </r>
        <r>
          <rPr>
            <sz val="9"/>
            <color indexed="81"/>
            <rFont val="Tahoma"/>
            <family val="2"/>
          </rPr>
          <t xml:space="preserve">
</t>
        </r>
      </text>
    </comment>
    <comment ref="AI108" authorId="0" shapeId="0">
      <text>
        <r>
          <rPr>
            <b/>
            <sz val="9"/>
            <color indexed="81"/>
            <rFont val="Tahoma"/>
            <family val="2"/>
          </rPr>
          <t>CCM: Opciones de respuesta ante los riesgos tendientes a evitar, reducir, dispersar o transferir el riesgo; o asumir el riesgo
residual.</t>
        </r>
        <r>
          <rPr>
            <sz val="9"/>
            <color indexed="81"/>
            <rFont val="Tahoma"/>
            <family val="2"/>
          </rPr>
          <t xml:space="preserve">
</t>
        </r>
      </text>
    </comment>
    <comment ref="AM108" authorId="0" shapeId="0">
      <text>
        <r>
          <rPr>
            <b/>
            <sz val="9"/>
            <color indexed="81"/>
            <rFont val="Tahoma"/>
            <family val="2"/>
          </rPr>
          <t>CCM: Trtamiento y acciones propuestas con los responsables, cronograma de ejecución y observaciones</t>
        </r>
        <r>
          <rPr>
            <sz val="9"/>
            <color indexed="81"/>
            <rFont val="Tahoma"/>
            <family val="2"/>
          </rPr>
          <t xml:space="preserve">
</t>
        </r>
      </text>
    </comment>
    <comment ref="AZ108" authorId="0" shapeId="0">
      <text>
        <r>
          <rPr>
            <b/>
            <sz val="9"/>
            <color indexed="81"/>
            <rFont val="Tahoma"/>
            <family val="2"/>
          </rPr>
          <t>CCM: Seleccionar si los controles propuestos o sugeridos han sido eficaces para mitigar o tratar el riesgo</t>
        </r>
        <r>
          <rPr>
            <sz val="9"/>
            <color indexed="81"/>
            <rFont val="Tahoma"/>
            <family val="2"/>
          </rPr>
          <t xml:space="preserve">
</t>
        </r>
      </text>
    </comment>
    <comment ref="W109" authorId="0" shapeId="0">
      <text>
        <r>
          <rPr>
            <b/>
            <sz val="9"/>
            <color indexed="81"/>
            <rFont val="Tahoma"/>
            <family val="2"/>
          </rPr>
          <t xml:space="preserve">CCM: Seleccionar SI o No 
</t>
        </r>
        <r>
          <rPr>
            <sz val="9"/>
            <color indexed="81"/>
            <rFont val="Tahoma"/>
            <family val="2"/>
          </rPr>
          <t xml:space="preserve">
</t>
        </r>
      </text>
    </comment>
    <comment ref="X109" authorId="0" shapeId="0">
      <text>
        <r>
          <rPr>
            <b/>
            <sz val="9"/>
            <color indexed="81"/>
            <rFont val="Tahoma"/>
            <family val="2"/>
          </rPr>
          <t xml:space="preserve">CCM: Seleccionar SI o NO
</t>
        </r>
        <r>
          <rPr>
            <sz val="9"/>
            <color indexed="81"/>
            <rFont val="Tahoma"/>
            <family val="2"/>
          </rPr>
          <t xml:space="preserve">
</t>
        </r>
      </text>
    </comment>
    <comment ref="B126" authorId="0" shapeId="0">
      <text>
        <r>
          <rPr>
            <b/>
            <sz val="9"/>
            <color indexed="81"/>
            <rFont val="Tahoma"/>
            <family val="2"/>
          </rPr>
          <t>CCM: Número consecutivo del riesgo</t>
        </r>
        <r>
          <rPr>
            <sz val="9"/>
            <color indexed="81"/>
            <rFont val="Tahoma"/>
            <family val="2"/>
          </rPr>
          <t xml:space="preserve">
</t>
        </r>
      </text>
    </comment>
    <comment ref="C126" authorId="0" shapeId="0">
      <text>
        <r>
          <rPr>
            <b/>
            <sz val="9"/>
            <color indexed="81"/>
            <rFont val="Tahoma"/>
            <family val="2"/>
          </rPr>
          <t xml:space="preserve">CCM: Se selecciona el Sistema al que aplica el Riesgo
</t>
        </r>
        <r>
          <rPr>
            <sz val="9"/>
            <color indexed="81"/>
            <rFont val="Tahoma"/>
            <family val="2"/>
          </rPr>
          <t xml:space="preserve">
</t>
        </r>
      </text>
    </comment>
    <comment ref="D126" authorId="0" shapeId="0">
      <text>
        <r>
          <rPr>
            <b/>
            <sz val="9"/>
            <color indexed="81"/>
            <rFont val="Tahoma"/>
            <family val="2"/>
          </rPr>
          <t>CCM: Se elige el factor generador del riesgo conforme a una lista de elementos internos o externos</t>
        </r>
        <r>
          <rPr>
            <sz val="9"/>
            <color indexed="81"/>
            <rFont val="Tahoma"/>
            <family val="2"/>
          </rPr>
          <t xml:space="preserve">
</t>
        </r>
      </text>
    </comment>
    <comment ref="E126" authorId="0" shapeId="0">
      <text>
        <r>
          <rPr>
            <b/>
            <sz val="9"/>
            <color indexed="81"/>
            <rFont val="Tahoma"/>
            <family val="2"/>
          </rPr>
          <t>CCM: Cargo(s) relacionado con el riesgo identificado</t>
        </r>
        <r>
          <rPr>
            <sz val="9"/>
            <color indexed="81"/>
            <rFont val="Tahoma"/>
            <family val="2"/>
          </rPr>
          <t xml:space="preserve">
</t>
        </r>
      </text>
    </comment>
    <comment ref="F126" authorId="0" shapeId="0">
      <text>
        <r>
          <rPr>
            <b/>
            <sz val="9"/>
            <color indexed="81"/>
            <rFont val="Tahoma"/>
            <family val="2"/>
          </rPr>
          <t>CCM: Tarea o actividad operativa y/o administrativa donde se puede presentar el riesgo</t>
        </r>
        <r>
          <rPr>
            <sz val="9"/>
            <color indexed="81"/>
            <rFont val="Tahoma"/>
            <family val="2"/>
          </rPr>
          <t xml:space="preserve">
</t>
        </r>
      </text>
    </comment>
    <comment ref="G126" authorId="0" shapeId="0">
      <text>
        <r>
          <rPr>
            <b/>
            <sz val="9"/>
            <color indexed="81"/>
            <rFont val="Tahoma"/>
            <family val="2"/>
          </rPr>
          <t>CCM: Se clasifica en Organizacional, Operacional, de Cumplimiento, de Ética.</t>
        </r>
        <r>
          <rPr>
            <sz val="9"/>
            <color indexed="81"/>
            <rFont val="Tahoma"/>
            <family val="2"/>
          </rPr>
          <t xml:space="preserve">
</t>
        </r>
      </text>
    </comment>
    <comment ref="H126" authorId="0" shapeId="0">
      <text>
        <r>
          <rPr>
            <b/>
            <sz val="9"/>
            <color indexed="81"/>
            <rFont val="Tahoma"/>
            <family val="2"/>
          </rPr>
          <t xml:space="preserve">CCM: Conforme a la GTC 45  </t>
        </r>
        <r>
          <rPr>
            <sz val="9"/>
            <color indexed="81"/>
            <rFont val="Tahoma"/>
            <family val="2"/>
          </rPr>
          <t xml:space="preserve">
</t>
        </r>
      </text>
    </comment>
    <comment ref="I126" authorId="0" shapeId="0">
      <text>
        <r>
          <rPr>
            <b/>
            <sz val="9"/>
            <color indexed="81"/>
            <rFont val="Tahoma"/>
            <family val="2"/>
          </rPr>
          <t xml:space="preserve">CCM: Conforme a la GTC 45  </t>
        </r>
        <r>
          <rPr>
            <sz val="9"/>
            <color indexed="81"/>
            <rFont val="Tahoma"/>
            <family val="2"/>
          </rPr>
          <t xml:space="preserve">
</t>
        </r>
      </text>
    </comment>
    <comment ref="J126" authorId="0" shapeId="0">
      <text>
        <r>
          <rPr>
            <b/>
            <sz val="9"/>
            <color indexed="81"/>
            <rFont val="Tahoma"/>
            <family val="2"/>
          </rPr>
          <t>CCM: Representa la posibilidad de ocurrencia de un evento que pueda entorpecer el
normal desarrollo de las funciones de la Entidad, como también, el deterioro de la salud de las partes interesadas</t>
        </r>
        <r>
          <rPr>
            <sz val="9"/>
            <color indexed="81"/>
            <rFont val="Tahoma"/>
            <family val="2"/>
          </rPr>
          <t xml:space="preserve">
</t>
        </r>
      </text>
    </comment>
    <comment ref="K126" authorId="0" shapeId="0">
      <text>
        <r>
          <rPr>
            <b/>
            <sz val="9"/>
            <color indexed="81"/>
            <rFont val="Tahoma"/>
            <family val="2"/>
          </rPr>
          <t>CCM: Son los medios, las circunstancias y agentes
generadores de riesgo. Los agentes generadores que se entienden como todos los sujetos u objetos que tienen la capacidad de originar un riesgo; se pueden clasificar en cinco categorías: personas, materiales, Comités, instalaciones y entorno.</t>
        </r>
        <r>
          <rPr>
            <sz val="9"/>
            <color indexed="81"/>
            <rFont val="Tahoma"/>
            <family val="2"/>
          </rPr>
          <t xml:space="preserve">
</t>
        </r>
      </text>
    </comment>
    <comment ref="L126" authorId="0" shapeId="0">
      <text>
        <r>
          <rPr>
            <b/>
            <sz val="9"/>
            <color indexed="81"/>
            <rFont val="Tahoma"/>
            <family val="2"/>
          </rPr>
          <t>CCM: Constituyen las consecuencias de la ocurrencia del riesgo sobre los objetivos de la Entidad y la salud y seguridad de las partes interesadas.</t>
        </r>
      </text>
    </comment>
    <comment ref="M126" authorId="0" shapeId="0">
      <text>
        <r>
          <rPr>
            <b/>
            <sz val="9"/>
            <color indexed="81"/>
            <rFont val="Tahoma"/>
            <family val="2"/>
          </rPr>
          <t>CCM: Seleccionar si la tarea o actividad es rutinaria o no</t>
        </r>
        <r>
          <rPr>
            <sz val="9"/>
            <color indexed="81"/>
            <rFont val="Tahoma"/>
            <family val="2"/>
          </rPr>
          <t xml:space="preserve">
</t>
        </r>
        <r>
          <rPr>
            <b/>
            <sz val="9"/>
            <color indexed="81"/>
            <rFont val="Tahoma"/>
            <family val="2"/>
          </rPr>
          <t>Marcar con una X</t>
        </r>
      </text>
    </comment>
    <comment ref="O126" authorId="0" shapeId="0">
      <text>
        <r>
          <rPr>
            <b/>
            <sz val="9"/>
            <color indexed="81"/>
            <rFont val="Tahoma"/>
            <family val="2"/>
          </rPr>
          <t>CCM: Número de personas expuestas al riesgo</t>
        </r>
        <r>
          <rPr>
            <sz val="9"/>
            <color indexed="81"/>
            <rFont val="Tahoma"/>
            <family val="2"/>
          </rPr>
          <t xml:space="preserve">
</t>
        </r>
      </text>
    </comment>
    <comment ref="S126" authorId="0" shapeId="0">
      <text>
        <r>
          <rPr>
            <b/>
            <sz val="9"/>
            <color indexed="81"/>
            <rFont val="Tahoma"/>
            <family val="2"/>
          </rPr>
          <t>CCM: Número de horas de exposición en la jornada laboral</t>
        </r>
        <r>
          <rPr>
            <sz val="9"/>
            <color indexed="81"/>
            <rFont val="Tahoma"/>
            <family val="2"/>
          </rPr>
          <t xml:space="preserve">
</t>
        </r>
      </text>
    </comment>
    <comment ref="T126" authorId="0" shapeId="0">
      <text>
        <r>
          <rPr>
            <b/>
            <sz val="9"/>
            <color indexed="81"/>
            <rFont val="Tahoma"/>
            <family val="2"/>
          </rPr>
          <t>CCM: Se especifican cuales son los controles existentes o vigentes para mitigar la ocurrencia del riesgo.</t>
        </r>
        <r>
          <rPr>
            <sz val="9"/>
            <color indexed="81"/>
            <rFont val="Tahoma"/>
            <family val="2"/>
          </rPr>
          <t xml:space="preserve">
</t>
        </r>
      </text>
    </comment>
    <comment ref="Y126" authorId="0" shapeId="0">
      <text>
        <r>
          <rPr>
            <b/>
            <sz val="9"/>
            <color indexed="81"/>
            <rFont val="Tahoma"/>
            <family val="2"/>
          </rPr>
          <t>CCM: Se evalúa el riesgo conforme a las Tablas de Valoración del Riesgo</t>
        </r>
        <r>
          <rPr>
            <sz val="9"/>
            <color indexed="81"/>
            <rFont val="Tahoma"/>
            <family val="2"/>
          </rPr>
          <t xml:space="preserve">
</t>
        </r>
      </text>
    </comment>
    <comment ref="AA126" authorId="0" shapeId="0">
      <text>
        <r>
          <rPr>
            <b/>
            <sz val="9"/>
            <color indexed="81"/>
            <rFont val="Tahoma"/>
            <family val="2"/>
          </rPr>
          <t>CCM: Resultado de la Evaluación del Riesgo</t>
        </r>
        <r>
          <rPr>
            <sz val="9"/>
            <color indexed="81"/>
            <rFont val="Tahoma"/>
            <family val="2"/>
          </rPr>
          <t xml:space="preserve">
</t>
        </r>
      </text>
    </comment>
    <comment ref="AD126" authorId="0" shapeId="0">
      <text>
        <r>
          <rPr>
            <b/>
            <sz val="9"/>
            <color indexed="81"/>
            <rFont val="Tahoma"/>
            <family val="2"/>
          </rPr>
          <t>CCM: Se evalúa el riesgo conforme a las Tablas de Valoración del Riesgo</t>
        </r>
        <r>
          <rPr>
            <sz val="9"/>
            <color indexed="81"/>
            <rFont val="Tahoma"/>
            <family val="2"/>
          </rPr>
          <t xml:space="preserve">
</t>
        </r>
      </text>
    </comment>
    <comment ref="AI126" authorId="0" shapeId="0">
      <text>
        <r>
          <rPr>
            <b/>
            <sz val="9"/>
            <color indexed="81"/>
            <rFont val="Tahoma"/>
            <family val="2"/>
          </rPr>
          <t>CCM: Opciones de respuesta ante los riesgos tendientes a evitar, reducir, dispersar o transferir el riesgo; o asumir el riesgo
residual.</t>
        </r>
        <r>
          <rPr>
            <sz val="9"/>
            <color indexed="81"/>
            <rFont val="Tahoma"/>
            <family val="2"/>
          </rPr>
          <t xml:space="preserve">
</t>
        </r>
      </text>
    </comment>
    <comment ref="AM126" authorId="0" shapeId="0">
      <text>
        <r>
          <rPr>
            <b/>
            <sz val="9"/>
            <color indexed="81"/>
            <rFont val="Tahoma"/>
            <family val="2"/>
          </rPr>
          <t>CCM: Trtamiento y acciones propuestas con los responsables, cronograma de ejecución y observaciones</t>
        </r>
        <r>
          <rPr>
            <sz val="9"/>
            <color indexed="81"/>
            <rFont val="Tahoma"/>
            <family val="2"/>
          </rPr>
          <t xml:space="preserve">
</t>
        </r>
      </text>
    </comment>
    <comment ref="AZ126" authorId="0" shapeId="0">
      <text>
        <r>
          <rPr>
            <b/>
            <sz val="9"/>
            <color indexed="81"/>
            <rFont val="Tahoma"/>
            <family val="2"/>
          </rPr>
          <t>CCM: Seleccionar si los controles propuestos o sugeridos han sido eficaces para mitigar o tratar el riesgo</t>
        </r>
        <r>
          <rPr>
            <sz val="9"/>
            <color indexed="81"/>
            <rFont val="Tahoma"/>
            <family val="2"/>
          </rPr>
          <t xml:space="preserve">
</t>
        </r>
      </text>
    </comment>
    <comment ref="W127" authorId="0" shapeId="0">
      <text>
        <r>
          <rPr>
            <b/>
            <sz val="9"/>
            <color indexed="81"/>
            <rFont val="Tahoma"/>
            <family val="2"/>
          </rPr>
          <t xml:space="preserve">CCM: Seleccionar SI o No 
</t>
        </r>
        <r>
          <rPr>
            <sz val="9"/>
            <color indexed="81"/>
            <rFont val="Tahoma"/>
            <family val="2"/>
          </rPr>
          <t xml:space="preserve">
</t>
        </r>
      </text>
    </comment>
    <comment ref="X127" authorId="0" shapeId="0">
      <text>
        <r>
          <rPr>
            <b/>
            <sz val="9"/>
            <color indexed="81"/>
            <rFont val="Tahoma"/>
            <family val="2"/>
          </rPr>
          <t xml:space="preserve">CCM: Seleccionar SI o NO
</t>
        </r>
        <r>
          <rPr>
            <sz val="9"/>
            <color indexed="81"/>
            <rFont val="Tahoma"/>
            <family val="2"/>
          </rPr>
          <t xml:space="preserve">
</t>
        </r>
      </text>
    </comment>
    <comment ref="B142" authorId="0" shapeId="0">
      <text>
        <r>
          <rPr>
            <b/>
            <sz val="9"/>
            <color indexed="81"/>
            <rFont val="Tahoma"/>
            <family val="2"/>
          </rPr>
          <t>CCM: Número consecutivo del riesgo</t>
        </r>
        <r>
          <rPr>
            <sz val="9"/>
            <color indexed="81"/>
            <rFont val="Tahoma"/>
            <family val="2"/>
          </rPr>
          <t xml:space="preserve">
</t>
        </r>
      </text>
    </comment>
    <comment ref="C142" authorId="0" shapeId="0">
      <text>
        <r>
          <rPr>
            <b/>
            <sz val="9"/>
            <color indexed="81"/>
            <rFont val="Tahoma"/>
            <family val="2"/>
          </rPr>
          <t xml:space="preserve">CCM: Se selecciona el Sistema al que aplica el Riesgo
</t>
        </r>
        <r>
          <rPr>
            <sz val="9"/>
            <color indexed="81"/>
            <rFont val="Tahoma"/>
            <family val="2"/>
          </rPr>
          <t xml:space="preserve">
</t>
        </r>
      </text>
    </comment>
    <comment ref="D142" authorId="0" shapeId="0">
      <text>
        <r>
          <rPr>
            <b/>
            <sz val="9"/>
            <color indexed="81"/>
            <rFont val="Tahoma"/>
            <family val="2"/>
          </rPr>
          <t>CCM: Se elige el factor generador del riesgo conforme a una lista de elementos internos o externos</t>
        </r>
        <r>
          <rPr>
            <sz val="9"/>
            <color indexed="81"/>
            <rFont val="Tahoma"/>
            <family val="2"/>
          </rPr>
          <t xml:space="preserve">
</t>
        </r>
      </text>
    </comment>
    <comment ref="E142" authorId="0" shapeId="0">
      <text>
        <r>
          <rPr>
            <b/>
            <sz val="9"/>
            <color indexed="81"/>
            <rFont val="Tahoma"/>
            <family val="2"/>
          </rPr>
          <t>CCM: Cargo(s) relacionado con el riesgo identificado</t>
        </r>
        <r>
          <rPr>
            <sz val="9"/>
            <color indexed="81"/>
            <rFont val="Tahoma"/>
            <family val="2"/>
          </rPr>
          <t xml:space="preserve">
</t>
        </r>
      </text>
    </comment>
    <comment ref="F142" authorId="0" shapeId="0">
      <text>
        <r>
          <rPr>
            <b/>
            <sz val="9"/>
            <color indexed="81"/>
            <rFont val="Tahoma"/>
            <family val="2"/>
          </rPr>
          <t>CCM: Tarea o actividad operativa y/o administrativa donde se puede presentar el riesgo</t>
        </r>
        <r>
          <rPr>
            <sz val="9"/>
            <color indexed="81"/>
            <rFont val="Tahoma"/>
            <family val="2"/>
          </rPr>
          <t xml:space="preserve">
</t>
        </r>
      </text>
    </comment>
    <comment ref="G142" authorId="0" shapeId="0">
      <text>
        <r>
          <rPr>
            <b/>
            <sz val="9"/>
            <color indexed="81"/>
            <rFont val="Tahoma"/>
            <family val="2"/>
          </rPr>
          <t>CCM: Se clasifica en Organizacional, Operacional, de Cumplimiento, de Ética.</t>
        </r>
        <r>
          <rPr>
            <sz val="9"/>
            <color indexed="81"/>
            <rFont val="Tahoma"/>
            <family val="2"/>
          </rPr>
          <t xml:space="preserve">
</t>
        </r>
      </text>
    </comment>
    <comment ref="H142" authorId="0" shapeId="0">
      <text>
        <r>
          <rPr>
            <b/>
            <sz val="9"/>
            <color indexed="81"/>
            <rFont val="Tahoma"/>
            <family val="2"/>
          </rPr>
          <t xml:space="preserve">CCM: Conforme a la GTC 45  </t>
        </r>
        <r>
          <rPr>
            <sz val="9"/>
            <color indexed="81"/>
            <rFont val="Tahoma"/>
            <family val="2"/>
          </rPr>
          <t xml:space="preserve">
</t>
        </r>
      </text>
    </comment>
    <comment ref="I142" authorId="0" shapeId="0">
      <text>
        <r>
          <rPr>
            <b/>
            <sz val="9"/>
            <color indexed="81"/>
            <rFont val="Tahoma"/>
            <family val="2"/>
          </rPr>
          <t xml:space="preserve">CCM: Conforme a la GTC 45  </t>
        </r>
        <r>
          <rPr>
            <sz val="9"/>
            <color indexed="81"/>
            <rFont val="Tahoma"/>
            <family val="2"/>
          </rPr>
          <t xml:space="preserve">
</t>
        </r>
      </text>
    </comment>
    <comment ref="J142" authorId="0" shapeId="0">
      <text>
        <r>
          <rPr>
            <b/>
            <sz val="9"/>
            <color indexed="81"/>
            <rFont val="Tahoma"/>
            <family val="2"/>
          </rPr>
          <t>CCM: Representa la posibilidad de ocurrencia de un evento que pueda entorpecer el
normal desarrollo de las funciones de la Entidad, como también, el deterioro de la salud de las partes interesadas</t>
        </r>
        <r>
          <rPr>
            <sz val="9"/>
            <color indexed="81"/>
            <rFont val="Tahoma"/>
            <family val="2"/>
          </rPr>
          <t xml:space="preserve">
</t>
        </r>
      </text>
    </comment>
    <comment ref="K142" authorId="0" shapeId="0">
      <text>
        <r>
          <rPr>
            <b/>
            <sz val="9"/>
            <color indexed="81"/>
            <rFont val="Tahoma"/>
            <family val="2"/>
          </rPr>
          <t>CCM: Son los medios, las circunstancias y agentes
generadores de riesgo. Los agentes generadores que se entienden como todos los sujetos u objetos que tienen la capacidad de originar un riesgo; se pueden clasificar en cinco categorías: personas, materiales, Comités, instalaciones y entorno.</t>
        </r>
        <r>
          <rPr>
            <sz val="9"/>
            <color indexed="81"/>
            <rFont val="Tahoma"/>
            <family val="2"/>
          </rPr>
          <t xml:space="preserve">
</t>
        </r>
      </text>
    </comment>
    <comment ref="L142" authorId="0" shapeId="0">
      <text>
        <r>
          <rPr>
            <b/>
            <sz val="9"/>
            <color indexed="81"/>
            <rFont val="Tahoma"/>
            <family val="2"/>
          </rPr>
          <t>CCM: Constituyen las consecuencias de la ocurrencia del riesgo sobre los objetivos de la Entidad y la salud y seguridad de las partes interesadas.</t>
        </r>
      </text>
    </comment>
    <comment ref="M142" authorId="0" shapeId="0">
      <text>
        <r>
          <rPr>
            <b/>
            <sz val="9"/>
            <color indexed="81"/>
            <rFont val="Tahoma"/>
            <family val="2"/>
          </rPr>
          <t>CCM: Seleccionar si la tarea o actividad es rutinaria o no</t>
        </r>
        <r>
          <rPr>
            <sz val="9"/>
            <color indexed="81"/>
            <rFont val="Tahoma"/>
            <family val="2"/>
          </rPr>
          <t xml:space="preserve">
</t>
        </r>
        <r>
          <rPr>
            <b/>
            <sz val="9"/>
            <color indexed="81"/>
            <rFont val="Tahoma"/>
            <family val="2"/>
          </rPr>
          <t>Marcar con una X</t>
        </r>
      </text>
    </comment>
    <comment ref="O142" authorId="0" shapeId="0">
      <text>
        <r>
          <rPr>
            <b/>
            <sz val="9"/>
            <color indexed="81"/>
            <rFont val="Tahoma"/>
            <family val="2"/>
          </rPr>
          <t>CCM: Número de personas expuestas al riesgo</t>
        </r>
        <r>
          <rPr>
            <sz val="9"/>
            <color indexed="81"/>
            <rFont val="Tahoma"/>
            <family val="2"/>
          </rPr>
          <t xml:space="preserve">
</t>
        </r>
      </text>
    </comment>
    <comment ref="S142" authorId="0" shapeId="0">
      <text>
        <r>
          <rPr>
            <b/>
            <sz val="9"/>
            <color indexed="81"/>
            <rFont val="Tahoma"/>
            <family val="2"/>
          </rPr>
          <t>CCM: Número de horas de exposición en la jornada laboral</t>
        </r>
        <r>
          <rPr>
            <sz val="9"/>
            <color indexed="81"/>
            <rFont val="Tahoma"/>
            <family val="2"/>
          </rPr>
          <t xml:space="preserve">
</t>
        </r>
      </text>
    </comment>
    <comment ref="T142" authorId="0" shapeId="0">
      <text>
        <r>
          <rPr>
            <b/>
            <sz val="9"/>
            <color indexed="81"/>
            <rFont val="Tahoma"/>
            <family val="2"/>
          </rPr>
          <t>CCM: Se especifican cuales son los controles existentes o vigentes para mitigar la ocurrencia del riesgo.</t>
        </r>
        <r>
          <rPr>
            <sz val="9"/>
            <color indexed="81"/>
            <rFont val="Tahoma"/>
            <family val="2"/>
          </rPr>
          <t xml:space="preserve">
</t>
        </r>
      </text>
    </comment>
    <comment ref="Y142" authorId="0" shapeId="0">
      <text>
        <r>
          <rPr>
            <b/>
            <sz val="9"/>
            <color indexed="81"/>
            <rFont val="Tahoma"/>
            <family val="2"/>
          </rPr>
          <t>CCM: Se evalúa el riesgo conforme a las Tablas de Valoración del Riesgo</t>
        </r>
        <r>
          <rPr>
            <sz val="9"/>
            <color indexed="81"/>
            <rFont val="Tahoma"/>
            <family val="2"/>
          </rPr>
          <t xml:space="preserve">
</t>
        </r>
      </text>
    </comment>
    <comment ref="AA142" authorId="0" shapeId="0">
      <text>
        <r>
          <rPr>
            <b/>
            <sz val="9"/>
            <color indexed="81"/>
            <rFont val="Tahoma"/>
            <family val="2"/>
          </rPr>
          <t>CCM: Resultado de la Evaluación del Riesgo</t>
        </r>
        <r>
          <rPr>
            <sz val="9"/>
            <color indexed="81"/>
            <rFont val="Tahoma"/>
            <family val="2"/>
          </rPr>
          <t xml:space="preserve">
</t>
        </r>
      </text>
    </comment>
    <comment ref="AD142" authorId="0" shapeId="0">
      <text>
        <r>
          <rPr>
            <b/>
            <sz val="9"/>
            <color indexed="81"/>
            <rFont val="Tahoma"/>
            <family val="2"/>
          </rPr>
          <t>CCM: Se evalúa el riesgo conforme a las Tablas de Valoración del Riesgo</t>
        </r>
        <r>
          <rPr>
            <sz val="9"/>
            <color indexed="81"/>
            <rFont val="Tahoma"/>
            <family val="2"/>
          </rPr>
          <t xml:space="preserve">
</t>
        </r>
      </text>
    </comment>
    <comment ref="AI142" authorId="0" shapeId="0">
      <text>
        <r>
          <rPr>
            <b/>
            <sz val="9"/>
            <color indexed="81"/>
            <rFont val="Tahoma"/>
            <family val="2"/>
          </rPr>
          <t>CCM: Opciones de respuesta ante los riesgos tendientes a evitar, reducir, dispersar o transferir el riesgo; o asumir el riesgo
residual.</t>
        </r>
        <r>
          <rPr>
            <sz val="9"/>
            <color indexed="81"/>
            <rFont val="Tahoma"/>
            <family val="2"/>
          </rPr>
          <t xml:space="preserve">
</t>
        </r>
      </text>
    </comment>
    <comment ref="AM142" authorId="0" shapeId="0">
      <text>
        <r>
          <rPr>
            <b/>
            <sz val="9"/>
            <color indexed="81"/>
            <rFont val="Tahoma"/>
            <family val="2"/>
          </rPr>
          <t>CCM: Trtamiento y acciones propuestas con los responsables, cronograma de ejecución y observaciones</t>
        </r>
        <r>
          <rPr>
            <sz val="9"/>
            <color indexed="81"/>
            <rFont val="Tahoma"/>
            <family val="2"/>
          </rPr>
          <t xml:space="preserve">
</t>
        </r>
      </text>
    </comment>
    <comment ref="AZ142" authorId="0" shapeId="0">
      <text>
        <r>
          <rPr>
            <b/>
            <sz val="9"/>
            <color indexed="81"/>
            <rFont val="Tahoma"/>
            <family val="2"/>
          </rPr>
          <t>CCM: Seleccionar si los controles propuestos o sugeridos han sido eficaces para mitigar o tratar el riesgo</t>
        </r>
        <r>
          <rPr>
            <sz val="9"/>
            <color indexed="81"/>
            <rFont val="Tahoma"/>
            <family val="2"/>
          </rPr>
          <t xml:space="preserve">
</t>
        </r>
      </text>
    </comment>
    <comment ref="W143" authorId="0" shapeId="0">
      <text>
        <r>
          <rPr>
            <b/>
            <sz val="9"/>
            <color indexed="81"/>
            <rFont val="Tahoma"/>
            <family val="2"/>
          </rPr>
          <t xml:space="preserve">CCM: Seleccionar SI o No 
</t>
        </r>
        <r>
          <rPr>
            <sz val="9"/>
            <color indexed="81"/>
            <rFont val="Tahoma"/>
            <family val="2"/>
          </rPr>
          <t xml:space="preserve">
</t>
        </r>
      </text>
    </comment>
    <comment ref="X143" authorId="0" shapeId="0">
      <text>
        <r>
          <rPr>
            <b/>
            <sz val="9"/>
            <color indexed="81"/>
            <rFont val="Tahoma"/>
            <family val="2"/>
          </rPr>
          <t xml:space="preserve">CCM: Seleccionar SI o NO
</t>
        </r>
        <r>
          <rPr>
            <sz val="9"/>
            <color indexed="81"/>
            <rFont val="Tahoma"/>
            <family val="2"/>
          </rPr>
          <t xml:space="preserve">
</t>
        </r>
      </text>
    </comment>
    <comment ref="B153" authorId="0" shapeId="0">
      <text>
        <r>
          <rPr>
            <b/>
            <sz val="9"/>
            <color indexed="81"/>
            <rFont val="Tahoma"/>
            <family val="2"/>
          </rPr>
          <t>CCM: Número consecutivo del riesgo</t>
        </r>
        <r>
          <rPr>
            <sz val="9"/>
            <color indexed="81"/>
            <rFont val="Tahoma"/>
            <family val="2"/>
          </rPr>
          <t xml:space="preserve">
</t>
        </r>
      </text>
    </comment>
    <comment ref="C153" authorId="0" shapeId="0">
      <text>
        <r>
          <rPr>
            <b/>
            <sz val="9"/>
            <color indexed="81"/>
            <rFont val="Tahoma"/>
            <family val="2"/>
          </rPr>
          <t xml:space="preserve">CCM: Se selecciona el Sistema al que aplica el Riesgo
</t>
        </r>
        <r>
          <rPr>
            <sz val="9"/>
            <color indexed="81"/>
            <rFont val="Tahoma"/>
            <family val="2"/>
          </rPr>
          <t xml:space="preserve">
</t>
        </r>
      </text>
    </comment>
    <comment ref="D153" authorId="0" shapeId="0">
      <text>
        <r>
          <rPr>
            <b/>
            <sz val="9"/>
            <color indexed="81"/>
            <rFont val="Tahoma"/>
            <family val="2"/>
          </rPr>
          <t>CCM: Se elige el factor generador del riesgo conforme a una lista de elementos internos o externos</t>
        </r>
        <r>
          <rPr>
            <sz val="9"/>
            <color indexed="81"/>
            <rFont val="Tahoma"/>
            <family val="2"/>
          </rPr>
          <t xml:space="preserve">
</t>
        </r>
      </text>
    </comment>
    <comment ref="E153" authorId="0" shapeId="0">
      <text>
        <r>
          <rPr>
            <b/>
            <sz val="9"/>
            <color indexed="81"/>
            <rFont val="Tahoma"/>
            <family val="2"/>
          </rPr>
          <t>CCM: Cargo(s) relacionado con el riesgo identificado</t>
        </r>
        <r>
          <rPr>
            <sz val="9"/>
            <color indexed="81"/>
            <rFont val="Tahoma"/>
            <family val="2"/>
          </rPr>
          <t xml:space="preserve">
</t>
        </r>
      </text>
    </comment>
    <comment ref="F153" authorId="0" shapeId="0">
      <text>
        <r>
          <rPr>
            <b/>
            <sz val="9"/>
            <color indexed="81"/>
            <rFont val="Tahoma"/>
            <family val="2"/>
          </rPr>
          <t>CCM: Tarea o actividad operativa y/o administrativa donde se puede presentar el riesgo</t>
        </r>
        <r>
          <rPr>
            <sz val="9"/>
            <color indexed="81"/>
            <rFont val="Tahoma"/>
            <family val="2"/>
          </rPr>
          <t xml:space="preserve">
</t>
        </r>
      </text>
    </comment>
    <comment ref="G153" authorId="0" shapeId="0">
      <text>
        <r>
          <rPr>
            <b/>
            <sz val="9"/>
            <color indexed="81"/>
            <rFont val="Tahoma"/>
            <family val="2"/>
          </rPr>
          <t>CCM: Se clasifica en Organizacional, Operacional, de Cumplimiento, de Ética.</t>
        </r>
        <r>
          <rPr>
            <sz val="9"/>
            <color indexed="81"/>
            <rFont val="Tahoma"/>
            <family val="2"/>
          </rPr>
          <t xml:space="preserve">
</t>
        </r>
      </text>
    </comment>
    <comment ref="H153" authorId="0" shapeId="0">
      <text>
        <r>
          <rPr>
            <b/>
            <sz val="9"/>
            <color indexed="81"/>
            <rFont val="Tahoma"/>
            <family val="2"/>
          </rPr>
          <t xml:space="preserve">CCM: Conforme a la GTC 45  </t>
        </r>
        <r>
          <rPr>
            <sz val="9"/>
            <color indexed="81"/>
            <rFont val="Tahoma"/>
            <family val="2"/>
          </rPr>
          <t xml:space="preserve">
</t>
        </r>
      </text>
    </comment>
    <comment ref="I153" authorId="0" shapeId="0">
      <text>
        <r>
          <rPr>
            <b/>
            <sz val="9"/>
            <color indexed="81"/>
            <rFont val="Tahoma"/>
            <family val="2"/>
          </rPr>
          <t xml:space="preserve">CCM: Conforme a la GTC 45  </t>
        </r>
        <r>
          <rPr>
            <sz val="9"/>
            <color indexed="81"/>
            <rFont val="Tahoma"/>
            <family val="2"/>
          </rPr>
          <t xml:space="preserve">
</t>
        </r>
      </text>
    </comment>
    <comment ref="J153" authorId="0" shapeId="0">
      <text>
        <r>
          <rPr>
            <b/>
            <sz val="9"/>
            <color indexed="81"/>
            <rFont val="Tahoma"/>
            <family val="2"/>
          </rPr>
          <t>CCM: Representa la posibilidad de ocurrencia de un evento que pueda entorpecer el
normal desarrollo de las funciones de la Entidad, como también, el deterioro de la salud de las partes interesadas</t>
        </r>
        <r>
          <rPr>
            <sz val="9"/>
            <color indexed="81"/>
            <rFont val="Tahoma"/>
            <family val="2"/>
          </rPr>
          <t xml:space="preserve">
</t>
        </r>
      </text>
    </comment>
    <comment ref="K153" authorId="0" shapeId="0">
      <text>
        <r>
          <rPr>
            <b/>
            <sz val="9"/>
            <color indexed="81"/>
            <rFont val="Tahoma"/>
            <family val="2"/>
          </rPr>
          <t>CCM: Son los medios, las circunstancias y agentes
generadores de riesgo. Los agentes generadores que se entienden como todos los sujetos u objetos que tienen la capacidad de originar un riesgo; se pueden clasificar en cinco categorías: personas, materiales, Comités, instalaciones y entorno.</t>
        </r>
        <r>
          <rPr>
            <sz val="9"/>
            <color indexed="81"/>
            <rFont val="Tahoma"/>
            <family val="2"/>
          </rPr>
          <t xml:space="preserve">
</t>
        </r>
      </text>
    </comment>
    <comment ref="L153" authorId="0" shapeId="0">
      <text>
        <r>
          <rPr>
            <b/>
            <sz val="9"/>
            <color indexed="81"/>
            <rFont val="Tahoma"/>
            <family val="2"/>
          </rPr>
          <t>CCM: Constituyen las consecuencias de la ocurrencia del riesgo sobre los objetivos de la Entidad y la salud y seguridad de las partes interesadas.</t>
        </r>
      </text>
    </comment>
    <comment ref="M153" authorId="0" shapeId="0">
      <text>
        <r>
          <rPr>
            <b/>
            <sz val="9"/>
            <color indexed="81"/>
            <rFont val="Tahoma"/>
            <family val="2"/>
          </rPr>
          <t>CCM: Seleccionar si la tarea o actividad es rutinaria o no</t>
        </r>
        <r>
          <rPr>
            <sz val="9"/>
            <color indexed="81"/>
            <rFont val="Tahoma"/>
            <family val="2"/>
          </rPr>
          <t xml:space="preserve">
</t>
        </r>
        <r>
          <rPr>
            <b/>
            <sz val="9"/>
            <color indexed="81"/>
            <rFont val="Tahoma"/>
            <family val="2"/>
          </rPr>
          <t>Marcar con una X</t>
        </r>
      </text>
    </comment>
    <comment ref="O153" authorId="0" shapeId="0">
      <text>
        <r>
          <rPr>
            <b/>
            <sz val="9"/>
            <color indexed="81"/>
            <rFont val="Tahoma"/>
            <family val="2"/>
          </rPr>
          <t>CCM: Número de personas expuestas al riesgo</t>
        </r>
        <r>
          <rPr>
            <sz val="9"/>
            <color indexed="81"/>
            <rFont val="Tahoma"/>
            <family val="2"/>
          </rPr>
          <t xml:space="preserve">
</t>
        </r>
      </text>
    </comment>
    <comment ref="S153" authorId="0" shapeId="0">
      <text>
        <r>
          <rPr>
            <b/>
            <sz val="9"/>
            <color indexed="81"/>
            <rFont val="Tahoma"/>
            <family val="2"/>
          </rPr>
          <t>CCM: Número de horas de exposición en la jornada laboral</t>
        </r>
        <r>
          <rPr>
            <sz val="9"/>
            <color indexed="81"/>
            <rFont val="Tahoma"/>
            <family val="2"/>
          </rPr>
          <t xml:space="preserve">
</t>
        </r>
      </text>
    </comment>
    <comment ref="T153" authorId="0" shapeId="0">
      <text>
        <r>
          <rPr>
            <b/>
            <sz val="9"/>
            <color indexed="81"/>
            <rFont val="Tahoma"/>
            <family val="2"/>
          </rPr>
          <t>CCM: Se especifican cuales son los controles existentes o vigentes para mitigar la ocurrencia del riesgo.</t>
        </r>
        <r>
          <rPr>
            <sz val="9"/>
            <color indexed="81"/>
            <rFont val="Tahoma"/>
            <family val="2"/>
          </rPr>
          <t xml:space="preserve">
</t>
        </r>
      </text>
    </comment>
    <comment ref="Y153" authorId="0" shapeId="0">
      <text>
        <r>
          <rPr>
            <b/>
            <sz val="9"/>
            <color indexed="81"/>
            <rFont val="Tahoma"/>
            <family val="2"/>
          </rPr>
          <t>CCM: Se evalúa el riesgo conforme a las Tablas de Valoración del Riesgo</t>
        </r>
        <r>
          <rPr>
            <sz val="9"/>
            <color indexed="81"/>
            <rFont val="Tahoma"/>
            <family val="2"/>
          </rPr>
          <t xml:space="preserve">
</t>
        </r>
      </text>
    </comment>
    <comment ref="AA153" authorId="0" shapeId="0">
      <text>
        <r>
          <rPr>
            <b/>
            <sz val="9"/>
            <color indexed="81"/>
            <rFont val="Tahoma"/>
            <family val="2"/>
          </rPr>
          <t>CCM: Resultado de la Evaluación del Riesgo</t>
        </r>
        <r>
          <rPr>
            <sz val="9"/>
            <color indexed="81"/>
            <rFont val="Tahoma"/>
            <family val="2"/>
          </rPr>
          <t xml:space="preserve">
</t>
        </r>
      </text>
    </comment>
    <comment ref="AD153" authorId="0" shapeId="0">
      <text>
        <r>
          <rPr>
            <b/>
            <sz val="9"/>
            <color indexed="81"/>
            <rFont val="Tahoma"/>
            <family val="2"/>
          </rPr>
          <t>CCM: Se evalúa el riesgo conforme a las Tablas de Valoración del Riesgo</t>
        </r>
        <r>
          <rPr>
            <sz val="9"/>
            <color indexed="81"/>
            <rFont val="Tahoma"/>
            <family val="2"/>
          </rPr>
          <t xml:space="preserve">
</t>
        </r>
      </text>
    </comment>
    <comment ref="AI153" authorId="0" shapeId="0">
      <text>
        <r>
          <rPr>
            <b/>
            <sz val="9"/>
            <color indexed="81"/>
            <rFont val="Tahoma"/>
            <family val="2"/>
          </rPr>
          <t>CCM: Opciones de respuesta ante los riesgos tendientes a evitar, reducir, dispersar o transferir el riesgo; o asumir el riesgo
residual.</t>
        </r>
        <r>
          <rPr>
            <sz val="9"/>
            <color indexed="81"/>
            <rFont val="Tahoma"/>
            <family val="2"/>
          </rPr>
          <t xml:space="preserve">
</t>
        </r>
      </text>
    </comment>
    <comment ref="AM153" authorId="0" shapeId="0">
      <text>
        <r>
          <rPr>
            <b/>
            <sz val="9"/>
            <color indexed="81"/>
            <rFont val="Tahoma"/>
            <family val="2"/>
          </rPr>
          <t>CCM: Trtamiento y acciones propuestas con los responsables, cronograma de ejecución y observaciones</t>
        </r>
        <r>
          <rPr>
            <sz val="9"/>
            <color indexed="81"/>
            <rFont val="Tahoma"/>
            <family val="2"/>
          </rPr>
          <t xml:space="preserve">
</t>
        </r>
      </text>
    </comment>
    <comment ref="AZ153" authorId="0" shapeId="0">
      <text>
        <r>
          <rPr>
            <b/>
            <sz val="9"/>
            <color indexed="81"/>
            <rFont val="Tahoma"/>
            <family val="2"/>
          </rPr>
          <t>CCM: Seleccionar si los controles propuestos o sugeridos han sido eficaces para mitigar o tratar el riesgo</t>
        </r>
        <r>
          <rPr>
            <sz val="9"/>
            <color indexed="81"/>
            <rFont val="Tahoma"/>
            <family val="2"/>
          </rPr>
          <t xml:space="preserve">
</t>
        </r>
      </text>
    </comment>
    <comment ref="W154" authorId="0" shapeId="0">
      <text>
        <r>
          <rPr>
            <b/>
            <sz val="9"/>
            <color indexed="81"/>
            <rFont val="Tahoma"/>
            <family val="2"/>
          </rPr>
          <t xml:space="preserve">CCM: Seleccionar SI o No 
</t>
        </r>
        <r>
          <rPr>
            <sz val="9"/>
            <color indexed="81"/>
            <rFont val="Tahoma"/>
            <family val="2"/>
          </rPr>
          <t xml:space="preserve">
</t>
        </r>
      </text>
    </comment>
    <comment ref="X154" authorId="0" shapeId="0">
      <text>
        <r>
          <rPr>
            <b/>
            <sz val="9"/>
            <color indexed="81"/>
            <rFont val="Tahoma"/>
            <family val="2"/>
          </rPr>
          <t xml:space="preserve">CCM: Seleccionar SI o NO
</t>
        </r>
        <r>
          <rPr>
            <sz val="9"/>
            <color indexed="81"/>
            <rFont val="Tahoma"/>
            <family val="2"/>
          </rPr>
          <t xml:space="preserve">
</t>
        </r>
      </text>
    </comment>
    <comment ref="B169" authorId="0" shapeId="0">
      <text>
        <r>
          <rPr>
            <b/>
            <sz val="9"/>
            <color indexed="81"/>
            <rFont val="Tahoma"/>
            <family val="2"/>
          </rPr>
          <t>CCM: Número consecutivo del riesgo</t>
        </r>
        <r>
          <rPr>
            <sz val="9"/>
            <color indexed="81"/>
            <rFont val="Tahoma"/>
            <family val="2"/>
          </rPr>
          <t xml:space="preserve">
</t>
        </r>
      </text>
    </comment>
    <comment ref="C169" authorId="0" shapeId="0">
      <text>
        <r>
          <rPr>
            <b/>
            <sz val="9"/>
            <color indexed="81"/>
            <rFont val="Tahoma"/>
            <family val="2"/>
          </rPr>
          <t xml:space="preserve">CCM: Se selecciona el Sistema al que aplica el Riesgo
</t>
        </r>
        <r>
          <rPr>
            <sz val="9"/>
            <color indexed="81"/>
            <rFont val="Tahoma"/>
            <family val="2"/>
          </rPr>
          <t xml:space="preserve">
</t>
        </r>
      </text>
    </comment>
    <comment ref="D169" authorId="0" shapeId="0">
      <text>
        <r>
          <rPr>
            <b/>
            <sz val="9"/>
            <color indexed="81"/>
            <rFont val="Tahoma"/>
            <family val="2"/>
          </rPr>
          <t>CCM: Se elige el factor generador del riesgo conforme a una lista de elementos internos o externos</t>
        </r>
        <r>
          <rPr>
            <sz val="9"/>
            <color indexed="81"/>
            <rFont val="Tahoma"/>
            <family val="2"/>
          </rPr>
          <t xml:space="preserve">
</t>
        </r>
      </text>
    </comment>
    <comment ref="E169" authorId="0" shapeId="0">
      <text>
        <r>
          <rPr>
            <b/>
            <sz val="9"/>
            <color indexed="81"/>
            <rFont val="Tahoma"/>
            <family val="2"/>
          </rPr>
          <t>CCM: Cargo(s) relacionado con el riesgo identificado</t>
        </r>
        <r>
          <rPr>
            <sz val="9"/>
            <color indexed="81"/>
            <rFont val="Tahoma"/>
            <family val="2"/>
          </rPr>
          <t xml:space="preserve">
</t>
        </r>
      </text>
    </comment>
    <comment ref="F169" authorId="0" shapeId="0">
      <text>
        <r>
          <rPr>
            <b/>
            <sz val="9"/>
            <color indexed="81"/>
            <rFont val="Tahoma"/>
            <family val="2"/>
          </rPr>
          <t>CCM: Tarea o actividad operativa y/o administrativa donde se puede presentar el riesgo</t>
        </r>
        <r>
          <rPr>
            <sz val="9"/>
            <color indexed="81"/>
            <rFont val="Tahoma"/>
            <family val="2"/>
          </rPr>
          <t xml:space="preserve">
</t>
        </r>
      </text>
    </comment>
    <comment ref="G169" authorId="0" shapeId="0">
      <text>
        <r>
          <rPr>
            <b/>
            <sz val="9"/>
            <color indexed="81"/>
            <rFont val="Tahoma"/>
            <family val="2"/>
          </rPr>
          <t>CCM: Se clasifica en Organizacional, Operacional, de Cumplimiento, de Ética.</t>
        </r>
        <r>
          <rPr>
            <sz val="9"/>
            <color indexed="81"/>
            <rFont val="Tahoma"/>
            <family val="2"/>
          </rPr>
          <t xml:space="preserve">
</t>
        </r>
      </text>
    </comment>
    <comment ref="H169" authorId="0" shapeId="0">
      <text>
        <r>
          <rPr>
            <b/>
            <sz val="9"/>
            <color indexed="81"/>
            <rFont val="Tahoma"/>
            <family val="2"/>
          </rPr>
          <t xml:space="preserve">CCM: Conforme a la GTC 45  </t>
        </r>
        <r>
          <rPr>
            <sz val="9"/>
            <color indexed="81"/>
            <rFont val="Tahoma"/>
            <family val="2"/>
          </rPr>
          <t xml:space="preserve">
</t>
        </r>
      </text>
    </comment>
    <comment ref="I169" authorId="0" shapeId="0">
      <text>
        <r>
          <rPr>
            <b/>
            <sz val="9"/>
            <color indexed="81"/>
            <rFont val="Tahoma"/>
            <family val="2"/>
          </rPr>
          <t xml:space="preserve">CCM: Conforme a la GTC 45  </t>
        </r>
        <r>
          <rPr>
            <sz val="9"/>
            <color indexed="81"/>
            <rFont val="Tahoma"/>
            <family val="2"/>
          </rPr>
          <t xml:space="preserve">
</t>
        </r>
      </text>
    </comment>
    <comment ref="J169" authorId="0" shapeId="0">
      <text>
        <r>
          <rPr>
            <b/>
            <sz val="9"/>
            <color indexed="81"/>
            <rFont val="Tahoma"/>
            <family val="2"/>
          </rPr>
          <t>CCM: Representa la posibilidad de ocurrencia de un evento que pueda entorpecer el
normal desarrollo de las funciones de la Entidad, como también, el deterioro de la salud de las partes interesadas</t>
        </r>
        <r>
          <rPr>
            <sz val="9"/>
            <color indexed="81"/>
            <rFont val="Tahoma"/>
            <family val="2"/>
          </rPr>
          <t xml:space="preserve">
</t>
        </r>
      </text>
    </comment>
    <comment ref="K169" authorId="0" shapeId="0">
      <text>
        <r>
          <rPr>
            <b/>
            <sz val="9"/>
            <color indexed="81"/>
            <rFont val="Tahoma"/>
            <family val="2"/>
          </rPr>
          <t>CCM: Son los medios, las circunstancias y agentes
generadores de riesgo. Los agentes generadores que se entienden como todos los sujetos u objetos que tienen la capacidad de originar un riesgo; se pueden clasificar en cinco categorías: personas, materiales, Comités, instalaciones y entorno.</t>
        </r>
        <r>
          <rPr>
            <sz val="9"/>
            <color indexed="81"/>
            <rFont val="Tahoma"/>
            <family val="2"/>
          </rPr>
          <t xml:space="preserve">
</t>
        </r>
      </text>
    </comment>
    <comment ref="L169" authorId="0" shapeId="0">
      <text>
        <r>
          <rPr>
            <b/>
            <sz val="9"/>
            <color indexed="81"/>
            <rFont val="Tahoma"/>
            <family val="2"/>
          </rPr>
          <t>CCM: Constituyen las consecuencias de la ocurrencia del riesgo sobre los objetivos de la Entidad y la salud y seguridad de las partes interesadas.</t>
        </r>
      </text>
    </comment>
    <comment ref="M169" authorId="0" shapeId="0">
      <text>
        <r>
          <rPr>
            <b/>
            <sz val="9"/>
            <color indexed="81"/>
            <rFont val="Tahoma"/>
            <family val="2"/>
          </rPr>
          <t>CCM: Seleccionar si la tarea o actividad es rutinaria o no</t>
        </r>
        <r>
          <rPr>
            <sz val="9"/>
            <color indexed="81"/>
            <rFont val="Tahoma"/>
            <family val="2"/>
          </rPr>
          <t xml:space="preserve">
</t>
        </r>
        <r>
          <rPr>
            <b/>
            <sz val="9"/>
            <color indexed="81"/>
            <rFont val="Tahoma"/>
            <family val="2"/>
          </rPr>
          <t>Marcar con una X</t>
        </r>
      </text>
    </comment>
    <comment ref="O169" authorId="0" shapeId="0">
      <text>
        <r>
          <rPr>
            <b/>
            <sz val="9"/>
            <color indexed="81"/>
            <rFont val="Tahoma"/>
            <family val="2"/>
          </rPr>
          <t>CCM: Número de personas expuestas al riesgo</t>
        </r>
        <r>
          <rPr>
            <sz val="9"/>
            <color indexed="81"/>
            <rFont val="Tahoma"/>
            <family val="2"/>
          </rPr>
          <t xml:space="preserve">
</t>
        </r>
      </text>
    </comment>
    <comment ref="S169" authorId="0" shapeId="0">
      <text>
        <r>
          <rPr>
            <b/>
            <sz val="9"/>
            <color indexed="81"/>
            <rFont val="Tahoma"/>
            <family val="2"/>
          </rPr>
          <t>CCM: Número de horas de exposición en la jornada laboral</t>
        </r>
        <r>
          <rPr>
            <sz val="9"/>
            <color indexed="81"/>
            <rFont val="Tahoma"/>
            <family val="2"/>
          </rPr>
          <t xml:space="preserve">
</t>
        </r>
      </text>
    </comment>
    <comment ref="T169" authorId="0" shapeId="0">
      <text>
        <r>
          <rPr>
            <b/>
            <sz val="9"/>
            <color indexed="81"/>
            <rFont val="Tahoma"/>
            <family val="2"/>
          </rPr>
          <t>CCM: Se especifican cuales son los controles existentes o vigentes para mitigar la ocurrencia del riesgo.</t>
        </r>
        <r>
          <rPr>
            <sz val="9"/>
            <color indexed="81"/>
            <rFont val="Tahoma"/>
            <family val="2"/>
          </rPr>
          <t xml:space="preserve">
</t>
        </r>
      </text>
    </comment>
    <comment ref="Y169" authorId="0" shapeId="0">
      <text>
        <r>
          <rPr>
            <b/>
            <sz val="9"/>
            <color indexed="81"/>
            <rFont val="Tahoma"/>
            <family val="2"/>
          </rPr>
          <t>CCM: Se evalúa el riesgo conforme a las Tablas de Valoración del Riesgo</t>
        </r>
        <r>
          <rPr>
            <sz val="9"/>
            <color indexed="81"/>
            <rFont val="Tahoma"/>
            <family val="2"/>
          </rPr>
          <t xml:space="preserve">
</t>
        </r>
      </text>
    </comment>
    <comment ref="AA169" authorId="0" shapeId="0">
      <text>
        <r>
          <rPr>
            <b/>
            <sz val="9"/>
            <color indexed="81"/>
            <rFont val="Tahoma"/>
            <family val="2"/>
          </rPr>
          <t>CCM: Resultado de la Evaluación del Riesgo</t>
        </r>
        <r>
          <rPr>
            <sz val="9"/>
            <color indexed="81"/>
            <rFont val="Tahoma"/>
            <family val="2"/>
          </rPr>
          <t xml:space="preserve">
</t>
        </r>
      </text>
    </comment>
    <comment ref="AD169" authorId="0" shapeId="0">
      <text>
        <r>
          <rPr>
            <b/>
            <sz val="9"/>
            <color indexed="81"/>
            <rFont val="Tahoma"/>
            <family val="2"/>
          </rPr>
          <t>CCM: Se evalúa el riesgo conforme a las Tablas de Valoración del Riesgo</t>
        </r>
        <r>
          <rPr>
            <sz val="9"/>
            <color indexed="81"/>
            <rFont val="Tahoma"/>
            <family val="2"/>
          </rPr>
          <t xml:space="preserve">
</t>
        </r>
      </text>
    </comment>
    <comment ref="AI169" authorId="0" shapeId="0">
      <text>
        <r>
          <rPr>
            <b/>
            <sz val="9"/>
            <color indexed="81"/>
            <rFont val="Tahoma"/>
            <family val="2"/>
          </rPr>
          <t>CCM: Opciones de respuesta ante los riesgos tendientes a evitar, reducir, dispersar o transferir el riesgo; o asumir el riesgo
residual.</t>
        </r>
        <r>
          <rPr>
            <sz val="9"/>
            <color indexed="81"/>
            <rFont val="Tahoma"/>
            <family val="2"/>
          </rPr>
          <t xml:space="preserve">
</t>
        </r>
      </text>
    </comment>
    <comment ref="AM169" authorId="0" shapeId="0">
      <text>
        <r>
          <rPr>
            <b/>
            <sz val="9"/>
            <color indexed="81"/>
            <rFont val="Tahoma"/>
            <family val="2"/>
          </rPr>
          <t>CCM: Trtamiento y acciones propuestas con los responsables, cronograma de ejecución y observaciones</t>
        </r>
        <r>
          <rPr>
            <sz val="9"/>
            <color indexed="81"/>
            <rFont val="Tahoma"/>
            <family val="2"/>
          </rPr>
          <t xml:space="preserve">
</t>
        </r>
      </text>
    </comment>
    <comment ref="AZ169" authorId="0" shapeId="0">
      <text>
        <r>
          <rPr>
            <b/>
            <sz val="9"/>
            <color indexed="81"/>
            <rFont val="Tahoma"/>
            <family val="2"/>
          </rPr>
          <t>CCM: Seleccionar si los controles propuestos o sugeridos han sido eficaces para mitigar o tratar el riesgo</t>
        </r>
        <r>
          <rPr>
            <sz val="9"/>
            <color indexed="81"/>
            <rFont val="Tahoma"/>
            <family val="2"/>
          </rPr>
          <t xml:space="preserve">
</t>
        </r>
      </text>
    </comment>
    <comment ref="W170" authorId="0" shapeId="0">
      <text>
        <r>
          <rPr>
            <b/>
            <sz val="9"/>
            <color indexed="81"/>
            <rFont val="Tahoma"/>
            <family val="2"/>
          </rPr>
          <t xml:space="preserve">CCM: Seleccionar SI o No 
</t>
        </r>
        <r>
          <rPr>
            <sz val="9"/>
            <color indexed="81"/>
            <rFont val="Tahoma"/>
            <family val="2"/>
          </rPr>
          <t xml:space="preserve">
</t>
        </r>
      </text>
    </comment>
    <comment ref="X170" authorId="0" shapeId="0">
      <text>
        <r>
          <rPr>
            <b/>
            <sz val="9"/>
            <color indexed="81"/>
            <rFont val="Tahoma"/>
            <family val="2"/>
          </rPr>
          <t xml:space="preserve">CCM: Seleccionar SI o NO
</t>
        </r>
        <r>
          <rPr>
            <sz val="9"/>
            <color indexed="81"/>
            <rFont val="Tahoma"/>
            <family val="2"/>
          </rPr>
          <t xml:space="preserve">
</t>
        </r>
      </text>
    </comment>
    <comment ref="B184" authorId="0" shapeId="0">
      <text>
        <r>
          <rPr>
            <b/>
            <sz val="9"/>
            <color indexed="81"/>
            <rFont val="Tahoma"/>
            <family val="2"/>
          </rPr>
          <t>CCM: Número consecutivo del riesgo</t>
        </r>
        <r>
          <rPr>
            <sz val="9"/>
            <color indexed="81"/>
            <rFont val="Tahoma"/>
            <family val="2"/>
          </rPr>
          <t xml:space="preserve">
</t>
        </r>
      </text>
    </comment>
    <comment ref="C184" authorId="0" shapeId="0">
      <text>
        <r>
          <rPr>
            <b/>
            <sz val="9"/>
            <color indexed="81"/>
            <rFont val="Tahoma"/>
            <family val="2"/>
          </rPr>
          <t xml:space="preserve">CCM: Se selecciona el Sistema al que aplica el Riesgo
</t>
        </r>
        <r>
          <rPr>
            <sz val="9"/>
            <color indexed="81"/>
            <rFont val="Tahoma"/>
            <family val="2"/>
          </rPr>
          <t xml:space="preserve">
</t>
        </r>
      </text>
    </comment>
    <comment ref="D184" authorId="0" shapeId="0">
      <text>
        <r>
          <rPr>
            <b/>
            <sz val="9"/>
            <color indexed="81"/>
            <rFont val="Tahoma"/>
            <family val="2"/>
          </rPr>
          <t>CCM: Se elige el factor generador del riesgo conforme a una lista de elementos internos o externos</t>
        </r>
        <r>
          <rPr>
            <sz val="9"/>
            <color indexed="81"/>
            <rFont val="Tahoma"/>
            <family val="2"/>
          </rPr>
          <t xml:space="preserve">
</t>
        </r>
      </text>
    </comment>
    <comment ref="E184" authorId="0" shapeId="0">
      <text>
        <r>
          <rPr>
            <b/>
            <sz val="9"/>
            <color indexed="81"/>
            <rFont val="Tahoma"/>
            <family val="2"/>
          </rPr>
          <t>CCM: Cargo(s) relacionado con el riesgo identificado</t>
        </r>
        <r>
          <rPr>
            <sz val="9"/>
            <color indexed="81"/>
            <rFont val="Tahoma"/>
            <family val="2"/>
          </rPr>
          <t xml:space="preserve">
</t>
        </r>
      </text>
    </comment>
    <comment ref="F184" authorId="0" shapeId="0">
      <text>
        <r>
          <rPr>
            <b/>
            <sz val="9"/>
            <color indexed="81"/>
            <rFont val="Tahoma"/>
            <family val="2"/>
          </rPr>
          <t>CCM: Tarea o actividad operativa y/o administrativa donde se puede presentar el riesgo</t>
        </r>
        <r>
          <rPr>
            <sz val="9"/>
            <color indexed="81"/>
            <rFont val="Tahoma"/>
            <family val="2"/>
          </rPr>
          <t xml:space="preserve">
</t>
        </r>
      </text>
    </comment>
    <comment ref="G184" authorId="0" shapeId="0">
      <text>
        <r>
          <rPr>
            <b/>
            <sz val="9"/>
            <color indexed="81"/>
            <rFont val="Tahoma"/>
            <family val="2"/>
          </rPr>
          <t>CCM: Se clasifica en Organizacional, Operacional, de Cumplimiento, de Ética.</t>
        </r>
        <r>
          <rPr>
            <sz val="9"/>
            <color indexed="81"/>
            <rFont val="Tahoma"/>
            <family val="2"/>
          </rPr>
          <t xml:space="preserve">
</t>
        </r>
      </text>
    </comment>
    <comment ref="H184" authorId="0" shapeId="0">
      <text>
        <r>
          <rPr>
            <b/>
            <sz val="9"/>
            <color indexed="81"/>
            <rFont val="Tahoma"/>
            <family val="2"/>
          </rPr>
          <t xml:space="preserve">CCM: Conforme a la GTC 45  </t>
        </r>
        <r>
          <rPr>
            <sz val="9"/>
            <color indexed="81"/>
            <rFont val="Tahoma"/>
            <family val="2"/>
          </rPr>
          <t xml:space="preserve">
</t>
        </r>
      </text>
    </comment>
    <comment ref="I184" authorId="0" shapeId="0">
      <text>
        <r>
          <rPr>
            <b/>
            <sz val="9"/>
            <color indexed="81"/>
            <rFont val="Tahoma"/>
            <family val="2"/>
          </rPr>
          <t xml:space="preserve">CCM: Conforme a la GTC 45  </t>
        </r>
        <r>
          <rPr>
            <sz val="9"/>
            <color indexed="81"/>
            <rFont val="Tahoma"/>
            <family val="2"/>
          </rPr>
          <t xml:space="preserve">
</t>
        </r>
      </text>
    </comment>
    <comment ref="J184" authorId="0" shapeId="0">
      <text>
        <r>
          <rPr>
            <b/>
            <sz val="9"/>
            <color indexed="81"/>
            <rFont val="Tahoma"/>
            <family val="2"/>
          </rPr>
          <t>CCM: Representa la posibilidad de ocurrencia de un evento que pueda entorpecer el
normal desarrollo de las funciones de la Entidad, como también, el deterioro de la salud de las partes interesadas</t>
        </r>
        <r>
          <rPr>
            <sz val="9"/>
            <color indexed="81"/>
            <rFont val="Tahoma"/>
            <family val="2"/>
          </rPr>
          <t xml:space="preserve">
</t>
        </r>
      </text>
    </comment>
    <comment ref="K184" authorId="0" shapeId="0">
      <text>
        <r>
          <rPr>
            <b/>
            <sz val="9"/>
            <color indexed="81"/>
            <rFont val="Tahoma"/>
            <family val="2"/>
          </rPr>
          <t>CCM: Son los medios, las circunstancias y agentes
generadores de riesgo. Los agentes generadores que se entienden como todos los sujetos u objetos que tienen la capacidad de originar un riesgo; se pueden clasificar en cinco categorías: personas, materiales, Comités, instalaciones y entorno.</t>
        </r>
        <r>
          <rPr>
            <sz val="9"/>
            <color indexed="81"/>
            <rFont val="Tahoma"/>
            <family val="2"/>
          </rPr>
          <t xml:space="preserve">
</t>
        </r>
      </text>
    </comment>
    <comment ref="L184" authorId="0" shapeId="0">
      <text>
        <r>
          <rPr>
            <b/>
            <sz val="9"/>
            <color indexed="81"/>
            <rFont val="Tahoma"/>
            <family val="2"/>
          </rPr>
          <t>CCM: Constituyen las consecuencias de la ocurrencia del riesgo sobre los objetivos de la Entidad y la salud y seguridad de las partes interesadas.</t>
        </r>
      </text>
    </comment>
    <comment ref="M184" authorId="0" shapeId="0">
      <text>
        <r>
          <rPr>
            <b/>
            <sz val="9"/>
            <color indexed="81"/>
            <rFont val="Tahoma"/>
            <family val="2"/>
          </rPr>
          <t>CCM: Seleccionar si la tarea o actividad es rutinaria o no</t>
        </r>
        <r>
          <rPr>
            <sz val="9"/>
            <color indexed="81"/>
            <rFont val="Tahoma"/>
            <family val="2"/>
          </rPr>
          <t xml:space="preserve">
</t>
        </r>
        <r>
          <rPr>
            <b/>
            <sz val="9"/>
            <color indexed="81"/>
            <rFont val="Tahoma"/>
            <family val="2"/>
          </rPr>
          <t>Marcar con una X</t>
        </r>
      </text>
    </comment>
    <comment ref="O184" authorId="0" shapeId="0">
      <text>
        <r>
          <rPr>
            <b/>
            <sz val="9"/>
            <color indexed="81"/>
            <rFont val="Tahoma"/>
            <family val="2"/>
          </rPr>
          <t>CCM: Número de personas expuestas al riesgo</t>
        </r>
        <r>
          <rPr>
            <sz val="9"/>
            <color indexed="81"/>
            <rFont val="Tahoma"/>
            <family val="2"/>
          </rPr>
          <t xml:space="preserve">
</t>
        </r>
      </text>
    </comment>
    <comment ref="S184" authorId="0" shapeId="0">
      <text>
        <r>
          <rPr>
            <b/>
            <sz val="9"/>
            <color indexed="81"/>
            <rFont val="Tahoma"/>
            <family val="2"/>
          </rPr>
          <t>CCM: Número de horas de exposición en la jornada laboral</t>
        </r>
        <r>
          <rPr>
            <sz val="9"/>
            <color indexed="81"/>
            <rFont val="Tahoma"/>
            <family val="2"/>
          </rPr>
          <t xml:space="preserve">
</t>
        </r>
      </text>
    </comment>
    <comment ref="T184" authorId="0" shapeId="0">
      <text>
        <r>
          <rPr>
            <b/>
            <sz val="9"/>
            <color indexed="81"/>
            <rFont val="Tahoma"/>
            <family val="2"/>
          </rPr>
          <t>CCM: Se especifican cuales son los controles existentes o vigentes para mitigar la ocurrencia del riesgo.</t>
        </r>
        <r>
          <rPr>
            <sz val="9"/>
            <color indexed="81"/>
            <rFont val="Tahoma"/>
            <family val="2"/>
          </rPr>
          <t xml:space="preserve">
</t>
        </r>
      </text>
    </comment>
    <comment ref="Y184" authorId="0" shapeId="0">
      <text>
        <r>
          <rPr>
            <b/>
            <sz val="9"/>
            <color indexed="81"/>
            <rFont val="Tahoma"/>
            <family val="2"/>
          </rPr>
          <t>CCM: Se evalúa el riesgo conforme a las Tablas de Valoración del Riesgo</t>
        </r>
        <r>
          <rPr>
            <sz val="9"/>
            <color indexed="81"/>
            <rFont val="Tahoma"/>
            <family val="2"/>
          </rPr>
          <t xml:space="preserve">
</t>
        </r>
      </text>
    </comment>
    <comment ref="AA184" authorId="0" shapeId="0">
      <text>
        <r>
          <rPr>
            <b/>
            <sz val="9"/>
            <color indexed="81"/>
            <rFont val="Tahoma"/>
            <family val="2"/>
          </rPr>
          <t>CCM: Resultado de la Evaluación del Riesgo</t>
        </r>
        <r>
          <rPr>
            <sz val="9"/>
            <color indexed="81"/>
            <rFont val="Tahoma"/>
            <family val="2"/>
          </rPr>
          <t xml:space="preserve">
</t>
        </r>
      </text>
    </comment>
    <comment ref="AD184" authorId="0" shapeId="0">
      <text>
        <r>
          <rPr>
            <b/>
            <sz val="9"/>
            <color indexed="81"/>
            <rFont val="Tahoma"/>
            <family val="2"/>
          </rPr>
          <t>CCM: Se evalúa el riesgo conforme a las Tablas de Valoración del Riesgo</t>
        </r>
        <r>
          <rPr>
            <sz val="9"/>
            <color indexed="81"/>
            <rFont val="Tahoma"/>
            <family val="2"/>
          </rPr>
          <t xml:space="preserve">
</t>
        </r>
      </text>
    </comment>
    <comment ref="AI184" authorId="0" shapeId="0">
      <text>
        <r>
          <rPr>
            <b/>
            <sz val="9"/>
            <color indexed="81"/>
            <rFont val="Tahoma"/>
            <family val="2"/>
          </rPr>
          <t>CCM: Opciones de respuesta ante los riesgos tendientes a evitar, reducir, dispersar o transferir el riesgo; o asumir el riesgo
residual.</t>
        </r>
        <r>
          <rPr>
            <sz val="9"/>
            <color indexed="81"/>
            <rFont val="Tahoma"/>
            <family val="2"/>
          </rPr>
          <t xml:space="preserve">
</t>
        </r>
      </text>
    </comment>
    <comment ref="AM184" authorId="0" shapeId="0">
      <text>
        <r>
          <rPr>
            <b/>
            <sz val="9"/>
            <color indexed="81"/>
            <rFont val="Tahoma"/>
            <family val="2"/>
          </rPr>
          <t>CCM: Trtamiento y acciones propuestas con los responsables, cronograma de ejecución y observaciones</t>
        </r>
        <r>
          <rPr>
            <sz val="9"/>
            <color indexed="81"/>
            <rFont val="Tahoma"/>
            <family val="2"/>
          </rPr>
          <t xml:space="preserve">
</t>
        </r>
      </text>
    </comment>
    <comment ref="AZ184" authorId="0" shapeId="0">
      <text>
        <r>
          <rPr>
            <b/>
            <sz val="9"/>
            <color indexed="81"/>
            <rFont val="Tahoma"/>
            <family val="2"/>
          </rPr>
          <t>CCM: Seleccionar si los controles propuestos o sugeridos han sido eficaces para mitigar o tratar el riesgo</t>
        </r>
        <r>
          <rPr>
            <sz val="9"/>
            <color indexed="81"/>
            <rFont val="Tahoma"/>
            <family val="2"/>
          </rPr>
          <t xml:space="preserve">
</t>
        </r>
      </text>
    </comment>
    <comment ref="W185" authorId="0" shapeId="0">
      <text>
        <r>
          <rPr>
            <b/>
            <sz val="9"/>
            <color indexed="81"/>
            <rFont val="Tahoma"/>
            <family val="2"/>
          </rPr>
          <t xml:space="preserve">CCM: Seleccionar SI o No 
</t>
        </r>
        <r>
          <rPr>
            <sz val="9"/>
            <color indexed="81"/>
            <rFont val="Tahoma"/>
            <family val="2"/>
          </rPr>
          <t xml:space="preserve">
</t>
        </r>
      </text>
    </comment>
    <comment ref="X185" authorId="0" shapeId="0">
      <text>
        <r>
          <rPr>
            <b/>
            <sz val="9"/>
            <color indexed="81"/>
            <rFont val="Tahoma"/>
            <family val="2"/>
          </rPr>
          <t xml:space="preserve">CCM: Seleccionar SI o NO
</t>
        </r>
        <r>
          <rPr>
            <sz val="9"/>
            <color indexed="81"/>
            <rFont val="Tahoma"/>
            <family val="2"/>
          </rPr>
          <t xml:space="preserve">
</t>
        </r>
      </text>
    </comment>
    <comment ref="B195" authorId="0" shapeId="0">
      <text>
        <r>
          <rPr>
            <b/>
            <sz val="9"/>
            <color indexed="81"/>
            <rFont val="Tahoma"/>
            <family val="2"/>
          </rPr>
          <t>CCM: Número consecutivo del riesgo</t>
        </r>
        <r>
          <rPr>
            <sz val="9"/>
            <color indexed="81"/>
            <rFont val="Tahoma"/>
            <family val="2"/>
          </rPr>
          <t xml:space="preserve">
</t>
        </r>
      </text>
    </comment>
    <comment ref="C195" authorId="0" shapeId="0">
      <text>
        <r>
          <rPr>
            <b/>
            <sz val="9"/>
            <color indexed="81"/>
            <rFont val="Tahoma"/>
            <family val="2"/>
          </rPr>
          <t xml:space="preserve">CCM: Se selecciona el Sistema al que aplica el Riesgo
</t>
        </r>
        <r>
          <rPr>
            <sz val="9"/>
            <color indexed="81"/>
            <rFont val="Tahoma"/>
            <family val="2"/>
          </rPr>
          <t xml:space="preserve">
</t>
        </r>
      </text>
    </comment>
    <comment ref="D195" authorId="0" shapeId="0">
      <text>
        <r>
          <rPr>
            <b/>
            <sz val="9"/>
            <color indexed="81"/>
            <rFont val="Tahoma"/>
            <family val="2"/>
          </rPr>
          <t>CCM: Se elige el factor generador del riesgo conforme a una lista de elementos internos o externos</t>
        </r>
        <r>
          <rPr>
            <sz val="9"/>
            <color indexed="81"/>
            <rFont val="Tahoma"/>
            <family val="2"/>
          </rPr>
          <t xml:space="preserve">
</t>
        </r>
      </text>
    </comment>
    <comment ref="E195" authorId="0" shapeId="0">
      <text>
        <r>
          <rPr>
            <b/>
            <sz val="9"/>
            <color indexed="81"/>
            <rFont val="Tahoma"/>
            <family val="2"/>
          </rPr>
          <t>CCM: Cargo(s) relacionado con el riesgo identificado</t>
        </r>
        <r>
          <rPr>
            <sz val="9"/>
            <color indexed="81"/>
            <rFont val="Tahoma"/>
            <family val="2"/>
          </rPr>
          <t xml:space="preserve">
</t>
        </r>
      </text>
    </comment>
    <comment ref="F195" authorId="0" shapeId="0">
      <text>
        <r>
          <rPr>
            <b/>
            <sz val="9"/>
            <color indexed="81"/>
            <rFont val="Tahoma"/>
            <family val="2"/>
          </rPr>
          <t>CCM: Tarea o actividad operativa y/o administrativa donde se puede presentar el riesgo</t>
        </r>
        <r>
          <rPr>
            <sz val="9"/>
            <color indexed="81"/>
            <rFont val="Tahoma"/>
            <family val="2"/>
          </rPr>
          <t xml:space="preserve">
</t>
        </r>
      </text>
    </comment>
    <comment ref="G195" authorId="0" shapeId="0">
      <text>
        <r>
          <rPr>
            <b/>
            <sz val="9"/>
            <color indexed="81"/>
            <rFont val="Tahoma"/>
            <family val="2"/>
          </rPr>
          <t>CCM: Se clasifica en Organizacional, Operacional, de Cumplimiento, de Ética.</t>
        </r>
        <r>
          <rPr>
            <sz val="9"/>
            <color indexed="81"/>
            <rFont val="Tahoma"/>
            <family val="2"/>
          </rPr>
          <t xml:space="preserve">
</t>
        </r>
      </text>
    </comment>
    <comment ref="H195" authorId="0" shapeId="0">
      <text>
        <r>
          <rPr>
            <b/>
            <sz val="9"/>
            <color indexed="81"/>
            <rFont val="Tahoma"/>
            <family val="2"/>
          </rPr>
          <t xml:space="preserve">CCM: Conforme a la GTC 45  </t>
        </r>
        <r>
          <rPr>
            <sz val="9"/>
            <color indexed="81"/>
            <rFont val="Tahoma"/>
            <family val="2"/>
          </rPr>
          <t xml:space="preserve">
</t>
        </r>
      </text>
    </comment>
    <comment ref="I195" authorId="0" shapeId="0">
      <text>
        <r>
          <rPr>
            <b/>
            <sz val="9"/>
            <color indexed="81"/>
            <rFont val="Tahoma"/>
            <family val="2"/>
          </rPr>
          <t xml:space="preserve">CCM: Conforme a la GTC 45  </t>
        </r>
        <r>
          <rPr>
            <sz val="9"/>
            <color indexed="81"/>
            <rFont val="Tahoma"/>
            <family val="2"/>
          </rPr>
          <t xml:space="preserve">
</t>
        </r>
      </text>
    </comment>
    <comment ref="J195" authorId="0" shapeId="0">
      <text>
        <r>
          <rPr>
            <b/>
            <sz val="9"/>
            <color indexed="81"/>
            <rFont val="Tahoma"/>
            <family val="2"/>
          </rPr>
          <t>CCM: Representa la posibilidad de ocurrencia de un evento que pueda entorpecer el
normal desarrollo de las funciones de la Entidad, como también, el deterioro de la salud de las partes interesadas</t>
        </r>
        <r>
          <rPr>
            <sz val="9"/>
            <color indexed="81"/>
            <rFont val="Tahoma"/>
            <family val="2"/>
          </rPr>
          <t xml:space="preserve">
</t>
        </r>
      </text>
    </comment>
    <comment ref="K195" authorId="0" shapeId="0">
      <text>
        <r>
          <rPr>
            <b/>
            <sz val="9"/>
            <color indexed="81"/>
            <rFont val="Tahoma"/>
            <family val="2"/>
          </rPr>
          <t>CCM: Son los medios, las circunstancias y agentes
generadores de riesgo. Los agentes generadores que se entienden como todos los sujetos u objetos que tienen la capacidad de originar un riesgo; se pueden clasificar en cinco categorías: personas, materiales, Comités, instalaciones y entorno.</t>
        </r>
        <r>
          <rPr>
            <sz val="9"/>
            <color indexed="81"/>
            <rFont val="Tahoma"/>
            <family val="2"/>
          </rPr>
          <t xml:space="preserve">
</t>
        </r>
      </text>
    </comment>
    <comment ref="L195" authorId="0" shapeId="0">
      <text>
        <r>
          <rPr>
            <b/>
            <sz val="9"/>
            <color indexed="81"/>
            <rFont val="Tahoma"/>
            <family val="2"/>
          </rPr>
          <t>CCM: Constituyen las consecuencias de la ocurrencia del riesgo sobre los objetivos de la Entidad y la salud y seguridad de las partes interesadas.</t>
        </r>
      </text>
    </comment>
    <comment ref="M195" authorId="0" shapeId="0">
      <text>
        <r>
          <rPr>
            <b/>
            <sz val="9"/>
            <color indexed="81"/>
            <rFont val="Tahoma"/>
            <family val="2"/>
          </rPr>
          <t>CCM: Seleccionar si la tarea o actividad es rutinaria o no</t>
        </r>
        <r>
          <rPr>
            <sz val="9"/>
            <color indexed="81"/>
            <rFont val="Tahoma"/>
            <family val="2"/>
          </rPr>
          <t xml:space="preserve">
</t>
        </r>
        <r>
          <rPr>
            <b/>
            <sz val="9"/>
            <color indexed="81"/>
            <rFont val="Tahoma"/>
            <family val="2"/>
          </rPr>
          <t>Marcar con una X</t>
        </r>
      </text>
    </comment>
    <comment ref="O195" authorId="0" shapeId="0">
      <text>
        <r>
          <rPr>
            <b/>
            <sz val="9"/>
            <color indexed="81"/>
            <rFont val="Tahoma"/>
            <family val="2"/>
          </rPr>
          <t>CCM: Número de personas expuestas al riesgo</t>
        </r>
        <r>
          <rPr>
            <sz val="9"/>
            <color indexed="81"/>
            <rFont val="Tahoma"/>
            <family val="2"/>
          </rPr>
          <t xml:space="preserve">
</t>
        </r>
      </text>
    </comment>
    <comment ref="S195" authorId="0" shapeId="0">
      <text>
        <r>
          <rPr>
            <b/>
            <sz val="9"/>
            <color indexed="81"/>
            <rFont val="Tahoma"/>
            <family val="2"/>
          </rPr>
          <t>CCM: Número de horas de exposición en la jornada laboral</t>
        </r>
        <r>
          <rPr>
            <sz val="9"/>
            <color indexed="81"/>
            <rFont val="Tahoma"/>
            <family val="2"/>
          </rPr>
          <t xml:space="preserve">
</t>
        </r>
      </text>
    </comment>
    <comment ref="T195" authorId="0" shapeId="0">
      <text>
        <r>
          <rPr>
            <b/>
            <sz val="9"/>
            <color indexed="81"/>
            <rFont val="Tahoma"/>
            <family val="2"/>
          </rPr>
          <t>CCM: Se especifican cuales son los controles existentes o vigentes para mitigar la ocurrencia del riesgo.</t>
        </r>
        <r>
          <rPr>
            <sz val="9"/>
            <color indexed="81"/>
            <rFont val="Tahoma"/>
            <family val="2"/>
          </rPr>
          <t xml:space="preserve">
</t>
        </r>
      </text>
    </comment>
    <comment ref="Y195" authorId="0" shapeId="0">
      <text>
        <r>
          <rPr>
            <b/>
            <sz val="9"/>
            <color indexed="81"/>
            <rFont val="Tahoma"/>
            <family val="2"/>
          </rPr>
          <t>CCM: Se evalúa el riesgo conforme a las Tablas de Valoración del Riesgo</t>
        </r>
        <r>
          <rPr>
            <sz val="9"/>
            <color indexed="81"/>
            <rFont val="Tahoma"/>
            <family val="2"/>
          </rPr>
          <t xml:space="preserve">
</t>
        </r>
      </text>
    </comment>
    <comment ref="AA195" authorId="0" shapeId="0">
      <text>
        <r>
          <rPr>
            <b/>
            <sz val="9"/>
            <color indexed="81"/>
            <rFont val="Tahoma"/>
            <family val="2"/>
          </rPr>
          <t>CCM: Resultado de la Evaluación del Riesgo</t>
        </r>
        <r>
          <rPr>
            <sz val="9"/>
            <color indexed="81"/>
            <rFont val="Tahoma"/>
            <family val="2"/>
          </rPr>
          <t xml:space="preserve">
</t>
        </r>
      </text>
    </comment>
    <comment ref="AD195" authorId="0" shapeId="0">
      <text>
        <r>
          <rPr>
            <b/>
            <sz val="9"/>
            <color indexed="81"/>
            <rFont val="Tahoma"/>
            <family val="2"/>
          </rPr>
          <t>CCM: Se evalúa el riesgo conforme a las Tablas de Valoración del Riesgo</t>
        </r>
        <r>
          <rPr>
            <sz val="9"/>
            <color indexed="81"/>
            <rFont val="Tahoma"/>
            <family val="2"/>
          </rPr>
          <t xml:space="preserve">
</t>
        </r>
      </text>
    </comment>
    <comment ref="AI195" authorId="0" shapeId="0">
      <text>
        <r>
          <rPr>
            <b/>
            <sz val="9"/>
            <color indexed="81"/>
            <rFont val="Tahoma"/>
            <family val="2"/>
          </rPr>
          <t>CCM: Opciones de respuesta ante los riesgos tendientes a evitar, reducir, dispersar o transferir el riesgo; o asumir el riesgo
residual.</t>
        </r>
        <r>
          <rPr>
            <sz val="9"/>
            <color indexed="81"/>
            <rFont val="Tahoma"/>
            <family val="2"/>
          </rPr>
          <t xml:space="preserve">
</t>
        </r>
      </text>
    </comment>
    <comment ref="AM195" authorId="0" shapeId="0">
      <text>
        <r>
          <rPr>
            <b/>
            <sz val="9"/>
            <color indexed="81"/>
            <rFont val="Tahoma"/>
            <family val="2"/>
          </rPr>
          <t>CCM: Trtamiento y acciones propuestas con los responsables, cronograma de ejecución y observaciones</t>
        </r>
        <r>
          <rPr>
            <sz val="9"/>
            <color indexed="81"/>
            <rFont val="Tahoma"/>
            <family val="2"/>
          </rPr>
          <t xml:space="preserve">
</t>
        </r>
      </text>
    </comment>
    <comment ref="AZ195" authorId="0" shapeId="0">
      <text>
        <r>
          <rPr>
            <b/>
            <sz val="9"/>
            <color indexed="81"/>
            <rFont val="Tahoma"/>
            <family val="2"/>
          </rPr>
          <t>CCM: Seleccionar si los controles propuestos o sugeridos han sido eficaces para mitigar o tratar el riesgo</t>
        </r>
        <r>
          <rPr>
            <sz val="9"/>
            <color indexed="81"/>
            <rFont val="Tahoma"/>
            <family val="2"/>
          </rPr>
          <t xml:space="preserve">
</t>
        </r>
      </text>
    </comment>
    <comment ref="W196" authorId="0" shapeId="0">
      <text>
        <r>
          <rPr>
            <b/>
            <sz val="9"/>
            <color indexed="81"/>
            <rFont val="Tahoma"/>
            <family val="2"/>
          </rPr>
          <t xml:space="preserve">CCM: Seleccionar SI o No 
</t>
        </r>
        <r>
          <rPr>
            <sz val="9"/>
            <color indexed="81"/>
            <rFont val="Tahoma"/>
            <family val="2"/>
          </rPr>
          <t xml:space="preserve">
</t>
        </r>
      </text>
    </comment>
    <comment ref="X196" authorId="0" shapeId="0">
      <text>
        <r>
          <rPr>
            <b/>
            <sz val="9"/>
            <color indexed="81"/>
            <rFont val="Tahoma"/>
            <family val="2"/>
          </rPr>
          <t xml:space="preserve">CCM: Seleccionar SI o NO
</t>
        </r>
        <r>
          <rPr>
            <sz val="9"/>
            <color indexed="81"/>
            <rFont val="Tahoma"/>
            <family val="2"/>
          </rPr>
          <t xml:space="preserve">
</t>
        </r>
      </text>
    </comment>
    <comment ref="B211" authorId="0" shapeId="0">
      <text>
        <r>
          <rPr>
            <b/>
            <sz val="9"/>
            <color indexed="81"/>
            <rFont val="Tahoma"/>
            <family val="2"/>
          </rPr>
          <t>CCM: Número consecutivo del riesgo</t>
        </r>
        <r>
          <rPr>
            <sz val="9"/>
            <color indexed="81"/>
            <rFont val="Tahoma"/>
            <family val="2"/>
          </rPr>
          <t xml:space="preserve">
</t>
        </r>
      </text>
    </comment>
    <comment ref="C211" authorId="0" shapeId="0">
      <text>
        <r>
          <rPr>
            <b/>
            <sz val="9"/>
            <color indexed="81"/>
            <rFont val="Tahoma"/>
            <family val="2"/>
          </rPr>
          <t xml:space="preserve">CCM: Se selecciona el Sistema al que aplica el Riesgo
</t>
        </r>
        <r>
          <rPr>
            <sz val="9"/>
            <color indexed="81"/>
            <rFont val="Tahoma"/>
            <family val="2"/>
          </rPr>
          <t xml:space="preserve">
</t>
        </r>
      </text>
    </comment>
    <comment ref="D211" authorId="0" shapeId="0">
      <text>
        <r>
          <rPr>
            <b/>
            <sz val="9"/>
            <color indexed="81"/>
            <rFont val="Tahoma"/>
            <family val="2"/>
          </rPr>
          <t>CCM: Se elige el factor generador del riesgo conforme a una lista de elementos internos o externos</t>
        </r>
        <r>
          <rPr>
            <sz val="9"/>
            <color indexed="81"/>
            <rFont val="Tahoma"/>
            <family val="2"/>
          </rPr>
          <t xml:space="preserve">
</t>
        </r>
      </text>
    </comment>
    <comment ref="E211" authorId="0" shapeId="0">
      <text>
        <r>
          <rPr>
            <b/>
            <sz val="9"/>
            <color indexed="81"/>
            <rFont val="Tahoma"/>
            <family val="2"/>
          </rPr>
          <t>CCM: Cargo(s) relacionado con el riesgo identificado</t>
        </r>
        <r>
          <rPr>
            <sz val="9"/>
            <color indexed="81"/>
            <rFont val="Tahoma"/>
            <family val="2"/>
          </rPr>
          <t xml:space="preserve">
</t>
        </r>
      </text>
    </comment>
    <comment ref="F211" authorId="0" shapeId="0">
      <text>
        <r>
          <rPr>
            <b/>
            <sz val="9"/>
            <color indexed="81"/>
            <rFont val="Tahoma"/>
            <family val="2"/>
          </rPr>
          <t>CCM: Tarea o actividad operativa y/o administrativa donde se puede presentar el riesgo</t>
        </r>
        <r>
          <rPr>
            <sz val="9"/>
            <color indexed="81"/>
            <rFont val="Tahoma"/>
            <family val="2"/>
          </rPr>
          <t xml:space="preserve">
</t>
        </r>
      </text>
    </comment>
    <comment ref="G211" authorId="0" shapeId="0">
      <text>
        <r>
          <rPr>
            <b/>
            <sz val="9"/>
            <color indexed="81"/>
            <rFont val="Tahoma"/>
            <family val="2"/>
          </rPr>
          <t>CCM: Se clasifica en Organizacional, Operacional, de Cumplimiento, de Ética.</t>
        </r>
        <r>
          <rPr>
            <sz val="9"/>
            <color indexed="81"/>
            <rFont val="Tahoma"/>
            <family val="2"/>
          </rPr>
          <t xml:space="preserve">
</t>
        </r>
      </text>
    </comment>
    <comment ref="H211" authorId="0" shapeId="0">
      <text>
        <r>
          <rPr>
            <b/>
            <sz val="9"/>
            <color indexed="81"/>
            <rFont val="Tahoma"/>
            <family val="2"/>
          </rPr>
          <t xml:space="preserve">CCM: Conforme a la GTC 45  </t>
        </r>
        <r>
          <rPr>
            <sz val="9"/>
            <color indexed="81"/>
            <rFont val="Tahoma"/>
            <family val="2"/>
          </rPr>
          <t xml:space="preserve">
</t>
        </r>
      </text>
    </comment>
    <comment ref="I211" authorId="0" shapeId="0">
      <text>
        <r>
          <rPr>
            <b/>
            <sz val="9"/>
            <color indexed="81"/>
            <rFont val="Tahoma"/>
            <family val="2"/>
          </rPr>
          <t xml:space="preserve">CCM: Conforme a la GTC 45  </t>
        </r>
        <r>
          <rPr>
            <sz val="9"/>
            <color indexed="81"/>
            <rFont val="Tahoma"/>
            <family val="2"/>
          </rPr>
          <t xml:space="preserve">
</t>
        </r>
      </text>
    </comment>
    <comment ref="J211" authorId="0" shapeId="0">
      <text>
        <r>
          <rPr>
            <b/>
            <sz val="9"/>
            <color indexed="81"/>
            <rFont val="Tahoma"/>
            <family val="2"/>
          </rPr>
          <t>CCM: Representa la posibilidad de ocurrencia de un evento que pueda entorpecer el
normal desarrollo de las funciones de la Entidad, como también, el deterioro de la salud de las partes interesadas</t>
        </r>
        <r>
          <rPr>
            <sz val="9"/>
            <color indexed="81"/>
            <rFont val="Tahoma"/>
            <family val="2"/>
          </rPr>
          <t xml:space="preserve">
</t>
        </r>
      </text>
    </comment>
    <comment ref="K211" authorId="0" shapeId="0">
      <text>
        <r>
          <rPr>
            <b/>
            <sz val="9"/>
            <color indexed="81"/>
            <rFont val="Tahoma"/>
            <family val="2"/>
          </rPr>
          <t>CCM: Son los medios, las circunstancias y agentes
generadores de riesgo. Los agentes generadores que se entienden como todos los sujetos u objetos que tienen la capacidad de originar un riesgo; se pueden clasificar en cinco categorías: personas, materiales, Comités, instalaciones y entorno.</t>
        </r>
        <r>
          <rPr>
            <sz val="9"/>
            <color indexed="81"/>
            <rFont val="Tahoma"/>
            <family val="2"/>
          </rPr>
          <t xml:space="preserve">
</t>
        </r>
      </text>
    </comment>
    <comment ref="L211" authorId="0" shapeId="0">
      <text>
        <r>
          <rPr>
            <b/>
            <sz val="9"/>
            <color indexed="81"/>
            <rFont val="Tahoma"/>
            <family val="2"/>
          </rPr>
          <t>CCM: Constituyen las consecuencias de la ocurrencia del riesgo sobre los objetivos de la Entidad y la salud y seguridad de las partes interesadas.</t>
        </r>
      </text>
    </comment>
    <comment ref="M211" authorId="0" shapeId="0">
      <text>
        <r>
          <rPr>
            <b/>
            <sz val="9"/>
            <color indexed="81"/>
            <rFont val="Tahoma"/>
            <family val="2"/>
          </rPr>
          <t>CCM: Seleccionar si la tarea o actividad es rutinaria o no</t>
        </r>
        <r>
          <rPr>
            <sz val="9"/>
            <color indexed="81"/>
            <rFont val="Tahoma"/>
            <family val="2"/>
          </rPr>
          <t xml:space="preserve">
</t>
        </r>
        <r>
          <rPr>
            <b/>
            <sz val="9"/>
            <color indexed="81"/>
            <rFont val="Tahoma"/>
            <family val="2"/>
          </rPr>
          <t>Marcar con una X</t>
        </r>
      </text>
    </comment>
    <comment ref="O211" authorId="0" shapeId="0">
      <text>
        <r>
          <rPr>
            <b/>
            <sz val="9"/>
            <color indexed="81"/>
            <rFont val="Tahoma"/>
            <family val="2"/>
          </rPr>
          <t>CCM: Número de personas expuestas al riesgo</t>
        </r>
        <r>
          <rPr>
            <sz val="9"/>
            <color indexed="81"/>
            <rFont val="Tahoma"/>
            <family val="2"/>
          </rPr>
          <t xml:space="preserve">
</t>
        </r>
      </text>
    </comment>
    <comment ref="S211" authorId="0" shapeId="0">
      <text>
        <r>
          <rPr>
            <b/>
            <sz val="9"/>
            <color indexed="81"/>
            <rFont val="Tahoma"/>
            <family val="2"/>
          </rPr>
          <t>CCM: Número de horas de exposición en la jornada laboral</t>
        </r>
        <r>
          <rPr>
            <sz val="9"/>
            <color indexed="81"/>
            <rFont val="Tahoma"/>
            <family val="2"/>
          </rPr>
          <t xml:space="preserve">
</t>
        </r>
      </text>
    </comment>
    <comment ref="T211" authorId="0" shapeId="0">
      <text>
        <r>
          <rPr>
            <b/>
            <sz val="9"/>
            <color indexed="81"/>
            <rFont val="Tahoma"/>
            <family val="2"/>
          </rPr>
          <t>CCM: Se especifican cuales son los controles existentes o vigentes para mitigar la ocurrencia del riesgo.</t>
        </r>
        <r>
          <rPr>
            <sz val="9"/>
            <color indexed="81"/>
            <rFont val="Tahoma"/>
            <family val="2"/>
          </rPr>
          <t xml:space="preserve">
</t>
        </r>
      </text>
    </comment>
    <comment ref="Y211" authorId="0" shapeId="0">
      <text>
        <r>
          <rPr>
            <b/>
            <sz val="9"/>
            <color indexed="81"/>
            <rFont val="Tahoma"/>
            <family val="2"/>
          </rPr>
          <t>CCM: Se evalúa el riesgo conforme a las Tablas de Valoración del Riesgo</t>
        </r>
        <r>
          <rPr>
            <sz val="9"/>
            <color indexed="81"/>
            <rFont val="Tahoma"/>
            <family val="2"/>
          </rPr>
          <t xml:space="preserve">
</t>
        </r>
      </text>
    </comment>
    <comment ref="AA211" authorId="0" shapeId="0">
      <text>
        <r>
          <rPr>
            <b/>
            <sz val="9"/>
            <color indexed="81"/>
            <rFont val="Tahoma"/>
            <family val="2"/>
          </rPr>
          <t>CCM: Resultado de la Evaluación del Riesgo</t>
        </r>
        <r>
          <rPr>
            <sz val="9"/>
            <color indexed="81"/>
            <rFont val="Tahoma"/>
            <family val="2"/>
          </rPr>
          <t xml:space="preserve">
</t>
        </r>
      </text>
    </comment>
    <comment ref="AD211" authorId="0" shapeId="0">
      <text>
        <r>
          <rPr>
            <b/>
            <sz val="9"/>
            <color indexed="81"/>
            <rFont val="Tahoma"/>
            <family val="2"/>
          </rPr>
          <t>CCM: Se evalúa el riesgo conforme a las Tablas de Valoración del Riesgo</t>
        </r>
        <r>
          <rPr>
            <sz val="9"/>
            <color indexed="81"/>
            <rFont val="Tahoma"/>
            <family val="2"/>
          </rPr>
          <t xml:space="preserve">
</t>
        </r>
      </text>
    </comment>
    <comment ref="AI211" authorId="0" shapeId="0">
      <text>
        <r>
          <rPr>
            <b/>
            <sz val="9"/>
            <color indexed="81"/>
            <rFont val="Tahoma"/>
            <family val="2"/>
          </rPr>
          <t>CCM: Opciones de respuesta ante los riesgos tendientes a evitar, reducir, dispersar o transferir el riesgo; o asumir el riesgo
residual.</t>
        </r>
        <r>
          <rPr>
            <sz val="9"/>
            <color indexed="81"/>
            <rFont val="Tahoma"/>
            <family val="2"/>
          </rPr>
          <t xml:space="preserve">
</t>
        </r>
      </text>
    </comment>
    <comment ref="AM211" authorId="0" shapeId="0">
      <text>
        <r>
          <rPr>
            <b/>
            <sz val="9"/>
            <color indexed="81"/>
            <rFont val="Tahoma"/>
            <family val="2"/>
          </rPr>
          <t>CCM: Trtamiento y acciones propuestas con los responsables, cronograma de ejecución y observaciones</t>
        </r>
        <r>
          <rPr>
            <sz val="9"/>
            <color indexed="81"/>
            <rFont val="Tahoma"/>
            <family val="2"/>
          </rPr>
          <t xml:space="preserve">
</t>
        </r>
      </text>
    </comment>
    <comment ref="AZ211" authorId="0" shapeId="0">
      <text>
        <r>
          <rPr>
            <b/>
            <sz val="9"/>
            <color indexed="81"/>
            <rFont val="Tahoma"/>
            <family val="2"/>
          </rPr>
          <t>CCM: Seleccionar si los controles propuestos o sugeridos han sido eficaces para mitigar o tratar el riesgo</t>
        </r>
        <r>
          <rPr>
            <sz val="9"/>
            <color indexed="81"/>
            <rFont val="Tahoma"/>
            <family val="2"/>
          </rPr>
          <t xml:space="preserve">
</t>
        </r>
      </text>
    </comment>
    <comment ref="W212" authorId="0" shapeId="0">
      <text>
        <r>
          <rPr>
            <b/>
            <sz val="9"/>
            <color indexed="81"/>
            <rFont val="Tahoma"/>
            <family val="2"/>
          </rPr>
          <t xml:space="preserve">CCM: Seleccionar SI o No 
</t>
        </r>
        <r>
          <rPr>
            <sz val="9"/>
            <color indexed="81"/>
            <rFont val="Tahoma"/>
            <family val="2"/>
          </rPr>
          <t xml:space="preserve">
</t>
        </r>
      </text>
    </comment>
    <comment ref="X212" authorId="0" shapeId="0">
      <text>
        <r>
          <rPr>
            <b/>
            <sz val="9"/>
            <color indexed="81"/>
            <rFont val="Tahoma"/>
            <family val="2"/>
          </rPr>
          <t xml:space="preserve">CCM: Seleccionar SI o NO
</t>
        </r>
        <r>
          <rPr>
            <sz val="9"/>
            <color indexed="81"/>
            <rFont val="Tahoma"/>
            <family val="2"/>
          </rPr>
          <t xml:space="preserve">
</t>
        </r>
      </text>
    </comment>
  </commentList>
</comments>
</file>

<file path=xl/sharedStrings.xml><?xml version="1.0" encoding="utf-8"?>
<sst xmlns="http://schemas.openxmlformats.org/spreadsheetml/2006/main" count="11196" uniqueCount="1055">
  <si>
    <t>CÓDIGO:</t>
  </si>
  <si>
    <t>VERSIÓN:</t>
  </si>
  <si>
    <t>FECHA:</t>
  </si>
  <si>
    <t>PROCESO</t>
  </si>
  <si>
    <t>OBJETIVO</t>
  </si>
  <si>
    <t>N°</t>
  </si>
  <si>
    <t>SISTEMA</t>
  </si>
  <si>
    <t>SGC</t>
  </si>
  <si>
    <t>SG-SST</t>
  </si>
  <si>
    <t>CARGO(S)</t>
  </si>
  <si>
    <t>CATEGORIA DEL RIESGO</t>
  </si>
  <si>
    <t>RIESGO</t>
  </si>
  <si>
    <t>SI</t>
  </si>
  <si>
    <t>NO</t>
  </si>
  <si>
    <t>Planta</t>
  </si>
  <si>
    <t>Contratistas</t>
  </si>
  <si>
    <t>Visitantes</t>
  </si>
  <si>
    <t>Total</t>
  </si>
  <si>
    <t>Fuente</t>
  </si>
  <si>
    <t>Medio</t>
  </si>
  <si>
    <t>Trabajador</t>
  </si>
  <si>
    <t>¿Está Documentado?</t>
  </si>
  <si>
    <t>¿Se aplica en la actualidad?</t>
  </si>
  <si>
    <t>Probabilidad</t>
  </si>
  <si>
    <t>Impacto</t>
  </si>
  <si>
    <t>OPCIONES DE MANEJO</t>
  </si>
  <si>
    <t>Evitar el Riesgo</t>
  </si>
  <si>
    <t>Reducir el Riesgo</t>
  </si>
  <si>
    <t>Transferir el Riesgo</t>
  </si>
  <si>
    <t>Asumir el Riesgo Residual</t>
  </si>
  <si>
    <t>PLAN DE MANEJO DEL RIESGO</t>
  </si>
  <si>
    <t>Controles Propuestos</t>
  </si>
  <si>
    <t>Fuente (Elminación, Sustitución)</t>
  </si>
  <si>
    <t>Medio (Controles de Ingenieria)</t>
  </si>
  <si>
    <t>Trabajador (EPP)</t>
  </si>
  <si>
    <t>Responsables</t>
  </si>
  <si>
    <t>Observaciones</t>
  </si>
  <si>
    <t>MATRIZ DE PELIGROS, RIESGOS Y OPORTUNIDADES</t>
  </si>
  <si>
    <t>Mano de Obra</t>
  </si>
  <si>
    <t>Materiales</t>
  </si>
  <si>
    <t>Acciones Administrativas</t>
  </si>
  <si>
    <t>Maquinaria</t>
  </si>
  <si>
    <t>Medio Ambiente</t>
  </si>
  <si>
    <t>Método</t>
  </si>
  <si>
    <t>Fecha Inicio</t>
  </si>
  <si>
    <t>EFICACIA DE LOS CONTROLES</t>
  </si>
  <si>
    <t>¿Fue Eficaz?</t>
  </si>
  <si>
    <t>Si</t>
  </si>
  <si>
    <t>No</t>
  </si>
  <si>
    <t>PRIORIZACIÓN EN RIESGOS</t>
  </si>
  <si>
    <t>ACTIVIDADES PROPUESTAS</t>
  </si>
  <si>
    <t>FUENTE (ELIMINACIÓN, SUSTITUCIÓN)</t>
  </si>
  <si>
    <t>MEDIO (CONTROLES DE INGENIERÍA)</t>
  </si>
  <si>
    <t>TRABAJADOR (CONTROLES ADMON, EPP)</t>
  </si>
  <si>
    <t>ACCIONES ADMINISTRATIVAS</t>
  </si>
  <si>
    <t>RESPONSABLES</t>
  </si>
  <si>
    <t>FECHA INICIO</t>
  </si>
  <si>
    <t>FECHA FIN</t>
  </si>
  <si>
    <t>OBSERVACIONES</t>
  </si>
  <si>
    <t>EFICACIA DE LOS CONTROLES (Fue Eficaz)</t>
  </si>
  <si>
    <t>MATRIZ DE OPORTUNIDADES</t>
  </si>
  <si>
    <t>OPORTUNIDAD RELEVANTE</t>
  </si>
  <si>
    <t xml:space="preserve">PROCESO RESPONSABLE </t>
  </si>
  <si>
    <t xml:space="preserve"> FECHA DE INICIO</t>
  </si>
  <si>
    <t>FECHA DE TERMINACIÓN</t>
  </si>
  <si>
    <t>RECURSOS</t>
  </si>
  <si>
    <t>EFICACIA DE LAS ACCIONES</t>
  </si>
  <si>
    <t>Fecha Terminación</t>
  </si>
  <si>
    <t>VERSIÓN</t>
  </si>
  <si>
    <t>FECHA</t>
  </si>
  <si>
    <t>CARACTERISTICAS DE LOS CAMBIOS Y/O ACTUALIZACIONES</t>
  </si>
  <si>
    <t>00</t>
  </si>
  <si>
    <t xml:space="preserve"> Fecha de Codificación del Formato</t>
  </si>
  <si>
    <t>01</t>
  </si>
  <si>
    <t>Se actualiza el registro con la revisión e inclusión de los riesgos y oportunidades</t>
  </si>
  <si>
    <t>ACCIONES A TOMAR</t>
  </si>
  <si>
    <t>IMPACTO</t>
  </si>
  <si>
    <t>LEVE (5)</t>
  </si>
  <si>
    <t>MODERADO (10)</t>
  </si>
  <si>
    <t>SEVERO (20)</t>
  </si>
  <si>
    <t>PROBABILIDAD</t>
  </si>
  <si>
    <t>ALTA (3)</t>
  </si>
  <si>
    <t>MEDIA (2)</t>
  </si>
  <si>
    <t>BAJA (1)</t>
  </si>
  <si>
    <r>
      <t xml:space="preserve">(15)
</t>
    </r>
    <r>
      <rPr>
        <u/>
        <sz val="11"/>
        <rFont val="Arial"/>
        <family val="2"/>
      </rPr>
      <t>ZONA DE RIESGO MODERADO</t>
    </r>
    <r>
      <rPr>
        <sz val="11"/>
        <rFont val="Arial"/>
        <family val="2"/>
      </rPr>
      <t>.
Evitar el Riesgo.</t>
    </r>
  </si>
  <si>
    <r>
      <t xml:space="preserve">(60)
</t>
    </r>
    <r>
      <rPr>
        <u/>
        <sz val="11"/>
        <rFont val="Arial"/>
        <family val="2"/>
      </rPr>
      <t>ZONA DE RIESGO INACEPTABLE</t>
    </r>
    <r>
      <rPr>
        <sz val="11"/>
        <rFont val="Arial"/>
        <family val="2"/>
      </rPr>
      <t>.
Evitar el Riesgo.
Reducir el Riesgo.
Compartir o Transferir el Riesgo.</t>
    </r>
  </si>
  <si>
    <r>
      <t xml:space="preserve">(10)
</t>
    </r>
    <r>
      <rPr>
        <u/>
        <sz val="11"/>
        <rFont val="Arial"/>
        <family val="2"/>
      </rPr>
      <t xml:space="preserve">ZONA DE RIESGO TOLERABLE.
</t>
    </r>
    <r>
      <rPr>
        <sz val="11"/>
        <rFont val="Arial"/>
        <family val="2"/>
      </rPr>
      <t>Asumir el Riesgo.
Reducir el Riesgo.</t>
    </r>
  </si>
  <si>
    <r>
      <t xml:space="preserve">(20)
</t>
    </r>
    <r>
      <rPr>
        <u/>
        <sz val="11"/>
        <rFont val="Arial"/>
        <family val="2"/>
      </rPr>
      <t xml:space="preserve">ZONA DE RIESGO MODERADO.
</t>
    </r>
    <r>
      <rPr>
        <sz val="11"/>
        <rFont val="Arial"/>
        <family val="2"/>
      </rPr>
      <t>Reducir el Riesgo.
Evitar el Riesgo.
Compartir o Transferir el Riesgo.</t>
    </r>
  </si>
  <si>
    <r>
      <t xml:space="preserve">(5)
</t>
    </r>
    <r>
      <rPr>
        <u/>
        <sz val="11"/>
        <rFont val="Arial"/>
        <family val="2"/>
      </rPr>
      <t>ZONA DE RIESGO ACEPTABLE.</t>
    </r>
    <r>
      <rPr>
        <sz val="11"/>
        <rFont val="Arial"/>
        <family val="2"/>
      </rPr>
      <t xml:space="preserve">
Asumir el Riesgo.
Reducir el Riesgo.</t>
    </r>
  </si>
  <si>
    <r>
      <t xml:space="preserve">(10)
</t>
    </r>
    <r>
      <rPr>
        <u/>
        <sz val="11"/>
        <rFont val="Arial"/>
        <family val="2"/>
      </rPr>
      <t>ZONA DE RIESGO TOLERABLE.</t>
    </r>
    <r>
      <rPr>
        <sz val="11"/>
        <rFont val="Arial"/>
        <family val="2"/>
      </rPr>
      <t xml:space="preserve">
Asumir el Riesgo.
Reducir el Riesgo.</t>
    </r>
  </si>
  <si>
    <r>
      <t xml:space="preserve">(20)
</t>
    </r>
    <r>
      <rPr>
        <u/>
        <sz val="11"/>
        <rFont val="Arial"/>
        <family val="2"/>
      </rPr>
      <t>ZONA DE RIESGO MODERADO.</t>
    </r>
    <r>
      <rPr>
        <sz val="11"/>
        <rFont val="Arial"/>
        <family val="2"/>
      </rPr>
      <t xml:space="preserve">
Reducir el Riesgo.
Evitar el Riesgo.
Compartir o Transferir el Riesgo.</t>
    </r>
  </si>
  <si>
    <t>PLANEACIÓN ESTRATÉGICA</t>
  </si>
  <si>
    <t>REGISTROS EMPRESARIALES</t>
  </si>
  <si>
    <t>FORMACIÓN EMPRESARIAL</t>
  </si>
  <si>
    <t>GESTIÓN DE AFILIADOS</t>
  </si>
  <si>
    <t>CONCILIACIÓN Y ARBITRAJE</t>
  </si>
  <si>
    <t>ATENCIÓN AL CLIENTE</t>
  </si>
  <si>
    <t>CONTRATACIÓN Y COMPRAS</t>
  </si>
  <si>
    <t>TALENTO HUMANO</t>
  </si>
  <si>
    <t>GESTIÓN DOCUMENTAL</t>
  </si>
  <si>
    <t>MANTENIMIENTOS</t>
  </si>
  <si>
    <t>INTERNOS Y EXTERNOS</t>
  </si>
  <si>
    <t>Estructura Organizacional</t>
  </si>
  <si>
    <t>Organizacional</t>
  </si>
  <si>
    <t>El Modelo de Operación Por Procesos</t>
  </si>
  <si>
    <t>Operacional</t>
  </si>
  <si>
    <t>Los Sistemas de Información</t>
  </si>
  <si>
    <t>Financiero</t>
  </si>
  <si>
    <t>La Capacidad Tecnologica</t>
  </si>
  <si>
    <t>De Cumplimiento</t>
  </si>
  <si>
    <t>La Comunicación Institucional</t>
  </si>
  <si>
    <t>De Etica</t>
  </si>
  <si>
    <t>La Normatividad Interna</t>
  </si>
  <si>
    <t>Situación de Carácter Economico y Financiero</t>
  </si>
  <si>
    <t>Situación de Carácter Social</t>
  </si>
  <si>
    <t>Situación de Carácter Cultural</t>
  </si>
  <si>
    <t>Situación de Orden Público</t>
  </si>
  <si>
    <t>Situación de Carácter Politico</t>
  </si>
  <si>
    <t>Situación de Carácter Geografico</t>
  </si>
  <si>
    <t>Situación de Carácter Ambiental</t>
  </si>
  <si>
    <t>Expectativa Cambiante de los Clientes</t>
  </si>
  <si>
    <t>Los Aspectos del Mercado</t>
  </si>
  <si>
    <t>SISTEMA DE GESTIÓN</t>
  </si>
  <si>
    <t>CARGOS</t>
  </si>
  <si>
    <t>Presidente Ejecutivo</t>
  </si>
  <si>
    <t>Secretario(a)</t>
  </si>
  <si>
    <t>Director(a) Jurídico y de Registros</t>
  </si>
  <si>
    <t>Director(a) Financiero y Contable</t>
  </si>
  <si>
    <t>Director(a) de Gestión Administrativa</t>
  </si>
  <si>
    <t>Profesional SST y Calidad</t>
  </si>
  <si>
    <t>Auditor(a) Financiero y Contable</t>
  </si>
  <si>
    <t>Profesional en los Sistemas de Gestión</t>
  </si>
  <si>
    <t>Profesional TIC´s</t>
  </si>
  <si>
    <t>Gestor de Desarrollo Empresarial</t>
  </si>
  <si>
    <t>Gestor de Afiliados</t>
  </si>
  <si>
    <t>Auxiliar Contable</t>
  </si>
  <si>
    <t>Contador</t>
  </si>
  <si>
    <t>Auxiliar Jurídico y de Registros</t>
  </si>
  <si>
    <t>Auxiliar de Registro en Caja</t>
  </si>
  <si>
    <t>Auxiliar de Sistemas</t>
  </si>
  <si>
    <t>Auxiliar de Gestión Documental</t>
  </si>
  <si>
    <t>Auxiliar de Servicios Oficina Seccional</t>
  </si>
  <si>
    <t>Auxiliar de Servicios Generales</t>
  </si>
  <si>
    <t>ARL</t>
  </si>
  <si>
    <t>Proveedor de Mantenimientos</t>
  </si>
  <si>
    <t>Ente Certificador</t>
  </si>
  <si>
    <t>Ente de Control</t>
  </si>
  <si>
    <t>Auditor(a) HSEQ</t>
  </si>
  <si>
    <t>SISTEMA DE GESTIÓN DE CALIDAD</t>
  </si>
  <si>
    <r>
      <t xml:space="preserve">(30)
</t>
    </r>
    <r>
      <rPr>
        <u/>
        <sz val="11"/>
        <rFont val="Arial"/>
        <family val="2"/>
      </rPr>
      <t>ZONA DE RIESGO IMPORTANTE</t>
    </r>
    <r>
      <rPr>
        <sz val="11"/>
        <rFont val="Arial"/>
        <family val="2"/>
      </rPr>
      <t>.
Reducir el Riesgo.
Evitar el Riesgo.
Compartir o Transferir el Riesgo.</t>
    </r>
  </si>
  <si>
    <r>
      <t xml:space="preserve">(40)
</t>
    </r>
    <r>
      <rPr>
        <u/>
        <sz val="11"/>
        <rFont val="Arial"/>
        <family val="2"/>
      </rPr>
      <t>ZONA DE RIESGO IMPORTANTE.</t>
    </r>
    <r>
      <rPr>
        <sz val="11"/>
        <rFont val="Arial"/>
        <family val="2"/>
      </rPr>
      <t xml:space="preserve">
Evitar el Riesgo.
Reducir el Riesgo.
Compartir o Transferir el Riesgo.</t>
    </r>
  </si>
  <si>
    <t>SISTEMA DE GESTIÓN DE LA SEGURIDAD Y SALUD EN EL TRABAJO</t>
  </si>
  <si>
    <t>Proyectos Interinstitucionales: Se gestiona proyectos con el Ministerio de Cultura: Travesía Ciclística y Cultural por la Mojana y Laboratorio de Emprendimiento Cultural Caribe.</t>
  </si>
  <si>
    <t xml:space="preserve">Proyectos Interinstitucionales: Se gestiona proyecto con Colciencias y Confecámaras: Alianzas para la Innovación Fase IV </t>
  </si>
  <si>
    <t>Jornadas de Sensibilización y Formalización empresarial: Se gestiona jornada de sensibilización y formalización empresarial con el apoyo de la Policia Nacional, en aplicación al nuevo Código de Policia (Ley 1801 de 2016)</t>
  </si>
  <si>
    <t>Actualización del Sistema Integrado de Información (SII) en su nueva versión 2</t>
  </si>
  <si>
    <t>Registros Empresariales</t>
  </si>
  <si>
    <t>TIC, Registros Empresariales</t>
  </si>
  <si>
    <t>Planeación Estratégica - Formación Empresarial</t>
  </si>
  <si>
    <t>1. Firmar Convenio con el Ministerio de Cultura 
2. Establecer Cronograma y presupuesto  de Actividades
3. Ejecutar actividades y Obtener resultados previstos.
4. Elaboración de Informe al Ministerio de Cultura.
5. Recibir visita de Inspección del Ministerio de Cultura.</t>
  </si>
  <si>
    <t>1/03/2019
02/09/2019</t>
  </si>
  <si>
    <t>30/04/2019
30/09/2019</t>
  </si>
  <si>
    <t>Económicos, Humanos, logísticos.</t>
  </si>
  <si>
    <t>Se evalúa las actividades y se obtiene un 100% de cumplimiento</t>
  </si>
  <si>
    <t>En proceso de ejecución</t>
  </si>
  <si>
    <t>1. Firmar Convenio entre Colciencias, Confecámaras y Cámara de Comercio.
2. Establecer Cronograma y presupuesto  de Actividades
3. Ejecutar actividades y Obtener resultados previstos.
4.Se evalúa la ejeccución del proyecto a través del Facilitador de proyecto y seguimiento a empresarios.</t>
  </si>
  <si>
    <t>1. Gestionar a través de la Alcaldía Municipal y Policía Nacional la jornada de sensibilización. 
2. Acompañamiento por parte de los funcionarios encargados (Secretaría General del interior y Secretaría de Hacienda)
3. Jornada de visitas a los establecimientos de comercio con el propósito de verificar el cumplimiento legal en relación al registro mercantíl.
4. Hacer seguimiento a través de los promotores de registros sobre las renovaciones pendientes.</t>
  </si>
  <si>
    <t>Humanos, logísticos</t>
  </si>
  <si>
    <t>1. Actualización de plataforma SII2 por parte de Confecámaras
2. Inicio de periodo de prueba del nuevo versionamiento con ocasión al inicio de la jornada de renovaciones
3. Socialización con todos los funcionarios en lo concerniente a la nueva plataforma SII2</t>
  </si>
  <si>
    <t>Humano, Tecnológico</t>
  </si>
  <si>
    <t>CONSECUENCIA</t>
  </si>
  <si>
    <t>VALORACIÓN DEL RIESGO CALIDAD</t>
  </si>
  <si>
    <t>ESTIMACIÓN DEL RIESGO (CALIDAD)</t>
  </si>
  <si>
    <t>Consecuencia</t>
  </si>
  <si>
    <t>FACTORES GENERADORES (SGC)</t>
  </si>
  <si>
    <t>TAREA / ACTIVIDAD (SG-SST)</t>
  </si>
  <si>
    <t>CATEGORIA DEL RIESGO (SGC)</t>
  </si>
  <si>
    <t>CAUSAS (SGC / SG-SST)</t>
  </si>
  <si>
    <t>EFECTOS / CONSECUENCIAS (SGC / SG-SST)</t>
  </si>
  <si>
    <t>ACTIVIDAD RUTINARIA (SG-SST)</t>
  </si>
  <si>
    <t>PERSONAL EXPUESTO (SG-SST)</t>
  </si>
  <si>
    <t># HORAS DE EXPOSICIÓN AL DÍA (SG-SST)</t>
  </si>
  <si>
    <t>DESCRIPCIÓN DE LOS CONTROLES EXISTENTES (SG-SST)</t>
  </si>
  <si>
    <t>CLASIFICACIÓN DEL RIESGO (SG-SST)</t>
  </si>
  <si>
    <t>DESCRIPCIÓN DEL RIESGO (SG-SST)</t>
  </si>
  <si>
    <t>CLASIFICACIÓN DEL RIESGO</t>
  </si>
  <si>
    <t>DESCRIPCIÓN DEL RIESGO</t>
  </si>
  <si>
    <t>Biológico</t>
  </si>
  <si>
    <t>Físico</t>
  </si>
  <si>
    <t>Químico</t>
  </si>
  <si>
    <t>Psicosocial</t>
  </si>
  <si>
    <t>Biomecánico</t>
  </si>
  <si>
    <t>Condiciones de Seguridad</t>
  </si>
  <si>
    <t>Fenómenos Naturales</t>
  </si>
  <si>
    <t xml:space="preserve">Virus </t>
  </si>
  <si>
    <t xml:space="preserve">Bacterias </t>
  </si>
  <si>
    <t xml:space="preserve">Hongos </t>
  </si>
  <si>
    <t xml:space="preserve">Ricketsias </t>
  </si>
  <si>
    <t xml:space="preserve">Parásitos </t>
  </si>
  <si>
    <t xml:space="preserve">Picaduras </t>
  </si>
  <si>
    <t xml:space="preserve">Mordeduras </t>
  </si>
  <si>
    <t>Fluidos o
excrementos</t>
  </si>
  <si>
    <t xml:space="preserve">Ruido (de
impacto,
intermitente,
continuo) </t>
  </si>
  <si>
    <t xml:space="preserve">Iluminación (luz
visible por exceso
o deficiencia) </t>
  </si>
  <si>
    <t xml:space="preserve">Temperaturas
extremas (calor y
frío) </t>
  </si>
  <si>
    <t xml:space="preserve">Vibración (cuerpo
entero,
segmentaria) </t>
  </si>
  <si>
    <t xml:space="preserve">Presión
atmosférica
(normal y
ajustada) </t>
  </si>
  <si>
    <t xml:space="preserve">Radiaciones
ionizantes (rayos
x, gama, beta y
alfa) </t>
  </si>
  <si>
    <t>Radiaciones no
ionizantes (láser,
ultravioleta,
infrarroja,
radiofrecuencia,
microondas)</t>
  </si>
  <si>
    <t xml:space="preserve">Polvos orgánicos
inorgánicos </t>
  </si>
  <si>
    <t xml:space="preserve">Fibras </t>
  </si>
  <si>
    <t>Líquidos (nieblas y
rocíos)</t>
  </si>
  <si>
    <t xml:space="preserve">Gases y vapores </t>
  </si>
  <si>
    <t xml:space="preserve">Humos metálicos,
no metálicos </t>
  </si>
  <si>
    <t>Material particulado</t>
  </si>
  <si>
    <t xml:space="preserve">Gestión organizacional (estilo de mando, pago,
contratación, participación, inducción y
capacitación, bienestar social, evaluación del
desempeño, manejo de cambios). </t>
  </si>
  <si>
    <t xml:space="preserve">Características de la organización del
trabajo (comunicación, tecnología,
organización del trabajo, demandas
cualitativas y cuantitativas de la labor). </t>
  </si>
  <si>
    <t xml:space="preserve">Características del grupo social de trabajo
(relaciones, cohesión, calidad de
interacciones, trabajo en equipo). </t>
  </si>
  <si>
    <t xml:space="preserve">Condiciones de la tarea (carga mental,
contenido de la tarea, demandas
emocionales, sistemas de control,
definición de roles, monotonía, etc). </t>
  </si>
  <si>
    <t xml:space="preserve">Jornada de trabajo (pausas, trabajo nocturno,
rotación, horas extras, descansos) </t>
  </si>
  <si>
    <t xml:space="preserve">Postura (prolongada
mantenida, forzada,
antigravitacional) </t>
  </si>
  <si>
    <t xml:space="preserve">Esfuerzo </t>
  </si>
  <si>
    <t xml:space="preserve">Movimiento
repetitivo </t>
  </si>
  <si>
    <t xml:space="preserve">Manipulación
manual de cargas </t>
  </si>
  <si>
    <t xml:space="preserve">Mecánico (elementos o partes de
máquinas, herramientas, equipos,
piezas a trabajar, materiales
proyectados sólidos o fluidos) </t>
  </si>
  <si>
    <t xml:space="preserve">Eléctrico (alta y baja tensión,
estática) </t>
  </si>
  <si>
    <t xml:space="preserve">Locativo (sistemas y medios de
almacenamiento), superficies de
trabajo (irregulares, deslizantes,
con diferencia del nivel),
condiciones de orden y aseo,
(caídas de objeto) </t>
  </si>
  <si>
    <t xml:space="preserve">Tecnológico (explosión, fuga,
derrame, incendio) </t>
  </si>
  <si>
    <t xml:space="preserve">Accidentes de tránsito </t>
  </si>
  <si>
    <t xml:space="preserve">Públicos (robos, atracos, asaltos,
atentados, de orden público,
etc.) </t>
  </si>
  <si>
    <t xml:space="preserve">Trabajo en alturas </t>
  </si>
  <si>
    <t xml:space="preserve">Espacios confinados </t>
  </si>
  <si>
    <t>Sismos</t>
  </si>
  <si>
    <t xml:space="preserve">Terremoto </t>
  </si>
  <si>
    <t xml:space="preserve">Vendaval </t>
  </si>
  <si>
    <t xml:space="preserve">Inundación </t>
  </si>
  <si>
    <t xml:space="preserve">Derrumbe </t>
  </si>
  <si>
    <t xml:space="preserve">Precipitaciones,
(lluvias, granizadas,
heladas) </t>
  </si>
  <si>
    <t>Bajo (B) Entre 4 y 2</t>
  </si>
  <si>
    <t>Medio (M) Entre 8 y 6</t>
  </si>
  <si>
    <t>Alto (A) Entre 20 y 10</t>
  </si>
  <si>
    <t>Muy alto (MA) Entre 24 y 40</t>
  </si>
  <si>
    <t>Leve (L) 10</t>
  </si>
  <si>
    <t>Grave (G) 25</t>
  </si>
  <si>
    <t>Muy Grave (MG) 60</t>
  </si>
  <si>
    <t>Mortal o Catastrófico (M) 100</t>
  </si>
  <si>
    <t>I
4000 - 2400</t>
  </si>
  <si>
    <t>I
2000 - 1200</t>
  </si>
  <si>
    <t>I
800 - 600</t>
  </si>
  <si>
    <t>II</t>
  </si>
  <si>
    <t>II
400 - 200</t>
  </si>
  <si>
    <t>I
2400 - 1440</t>
  </si>
  <si>
    <t>I
1200 - 600</t>
  </si>
  <si>
    <t>II 
480 - 360</t>
  </si>
  <si>
    <t>I
1000 - 600</t>
  </si>
  <si>
    <t>II 
500 - 250</t>
  </si>
  <si>
    <t>II 
200 - 150</t>
  </si>
  <si>
    <t>III
100 - 50</t>
  </si>
  <si>
    <t>III
80 - 60</t>
  </si>
  <si>
    <t>II 
400 - 240</t>
  </si>
  <si>
    <t>II
240
III 
120</t>
  </si>
  <si>
    <t>II 
200 
III
100</t>
  </si>
  <si>
    <t xml:space="preserve">Nivel de Riesgo y de
intervención </t>
  </si>
  <si>
    <t xml:space="preserve">Valor de NR </t>
  </si>
  <si>
    <t xml:space="preserve">Significado </t>
  </si>
  <si>
    <t>I</t>
  </si>
  <si>
    <t>III</t>
  </si>
  <si>
    <t>IV</t>
  </si>
  <si>
    <t>120 - 40</t>
  </si>
  <si>
    <t>500 - 150</t>
  </si>
  <si>
    <t>4000 - 600</t>
  </si>
  <si>
    <t xml:space="preserve">Situación crítica. Suspender actividades hasta que el
riesgo esté bajo control. Intervención urgente. </t>
  </si>
  <si>
    <t>Corregir y adoptar medidas de control de inmediato.</t>
  </si>
  <si>
    <t xml:space="preserve">Mejorar si es posible. Sería conveniente justificar la
intervención y su rentabilidad </t>
  </si>
  <si>
    <t xml:space="preserve">Mantener las medidas de control existentes, pero se
deberían considerar soluciones o mejoras y se deben
hacer comprobaciones periódicas para asegurar que el
riesgo aún es aceptable. </t>
  </si>
  <si>
    <t>Nivel de Riesgo</t>
  </si>
  <si>
    <t>Significado Explicación</t>
  </si>
  <si>
    <t>No Aceptable</t>
  </si>
  <si>
    <t>Situación crítica, corrección urgente</t>
  </si>
  <si>
    <t xml:space="preserve">No Aceptable o Aceptable
con control específico </t>
  </si>
  <si>
    <t>Corregir o adoptar medidas de control</t>
  </si>
  <si>
    <t xml:space="preserve">Mejorable </t>
  </si>
  <si>
    <t xml:space="preserve">Aceptable </t>
  </si>
  <si>
    <t>Mejorar el control existente</t>
  </si>
  <si>
    <t>No intervenir, salvo que un análisis más preciso lo justifique</t>
  </si>
  <si>
    <t>PROBABILIDAD SST</t>
  </si>
  <si>
    <t>EVALUACIÓN DEL RIESGO (SG-SST)</t>
  </si>
  <si>
    <t>VALORACIÓN DEL RIESGO (SST)</t>
  </si>
  <si>
    <t>PROBABILIDAD CALIDAD</t>
  </si>
  <si>
    <t>NV del Riesgo</t>
  </si>
  <si>
    <t>Resultado</t>
  </si>
  <si>
    <t>NIVEL DE RIESGO SST</t>
  </si>
  <si>
    <t>ACEPTACIÓN DEL RIESGO SST</t>
  </si>
  <si>
    <t>Aceptabilidad</t>
  </si>
  <si>
    <t>GESTIÓN FINANCIERA Y CONTABLE</t>
  </si>
  <si>
    <t>GESTIÓN SISTEMAS INTEGRADOS</t>
  </si>
  <si>
    <t>TIC´S</t>
  </si>
  <si>
    <t>GESTIÓN DE CONTROL INTERNO</t>
  </si>
  <si>
    <t>Incumplimiento de una o varias actividades del programa anual de trabajo  (PAT)</t>
  </si>
  <si>
    <t>N.A.</t>
  </si>
  <si>
    <t xml:space="preserve">Falta de seguimiento por parte de los Directores de áreas, Deficiencia en la planificación de las Actividades del PAT, Cambio de fechas del cronograma por parte de agentes externos. </t>
  </si>
  <si>
    <t>Sanciones a la entidad por entes de control, afectación a la reputación institucional. Reprocesos operaciones.</t>
  </si>
  <si>
    <t>X</t>
  </si>
  <si>
    <t>1. Realizar las reuniones periódicas con el Comité de Calidad y Control Interno. 
2. Hacer seguimiento de las entregas de informes trimestrales por parte de los encargados de las actividades establecidas en el PAT.</t>
  </si>
  <si>
    <t>Presidente Ejecutivo, Directores de área y jefes de procesos.</t>
  </si>
  <si>
    <t>En ejecución</t>
  </si>
  <si>
    <t>Fecha de Seguimiento</t>
  </si>
  <si>
    <t xml:space="preserve">Inoportuna actualización de la planeación estrategica de la entidad. </t>
  </si>
  <si>
    <t>Falla en las actividades de la alta dirección (Presidente Ejecutivo y de la Junta Directiva),</t>
  </si>
  <si>
    <t xml:space="preserve">Mala imágen corporativa, incumplimiento de metas, pérdida de la certificación de calidad, disminución en la eficacia de los procesos. </t>
  </si>
  <si>
    <t>1. Realizar jornadas de retroalimentación entre la Junta Directiva, Presidente Ejecutivo y los colaboradores de la entidad, con el objeto de actualizar la Planeación Estratégica de manera participativa y consultiva en todos los niveles jerarquicos.
2. Hacer seguimiento de la nueva Planeación Estratégica y de su posterior divulgación cuando esta sea aprobada por la Junta Directiva.</t>
  </si>
  <si>
    <t>Presidente Ejecutivo, Directores de área y demás colaboradores de la entidad</t>
  </si>
  <si>
    <t>En lo corrido del año se ha realizado el seguimiento de la Planeación Estratégica y la aprobación por parte de la Junta Directiva</t>
  </si>
  <si>
    <t>No documentación de las Acciones Correctivas y Planes de Mejora</t>
  </si>
  <si>
    <t>Falta de control a las acciones preventivas y correctivas.</t>
  </si>
  <si>
    <t>Falta de evidencia de las acciones tomadas por la entidad en su mejora continua o en la planeación de sus actividades.</t>
  </si>
  <si>
    <t>Fortalecer las competencias de los funcionarios para la toma de Acciones y el análisis de cierre frente a los objetivos documentados.</t>
  </si>
  <si>
    <t>Directora de Gestión Administrativa</t>
  </si>
  <si>
    <t xml:space="preserve">En ejecución </t>
  </si>
  <si>
    <t>El area de gestión administrativa de la entidad, le realiza seguimiento a cada una de las acciones correctivas estableciendo un plan de mejora para ello.</t>
  </si>
  <si>
    <t>No documentación de gestión de los productos no Conformes y PQR</t>
  </si>
  <si>
    <t>Mala Aplicación de los procedimientos</t>
  </si>
  <si>
    <t>Mala imagen institucional que no se evidencia, no se analiza y por tanto no se soluciona</t>
  </si>
  <si>
    <t>1. Promover en los funcionarios de la Institución la identificación y documentación de los productos No Conformes, enfatizar los beneficios institucionales de su documentación y Analizar los datos de entrada. 
2. Brindar herramientas para que el cliente formalice su PQR oportunamente.</t>
  </si>
  <si>
    <t>-</t>
  </si>
  <si>
    <t>Líderes de Procesos</t>
  </si>
  <si>
    <t>Se le ha encargado a area de Dirección Juridica la revisión de cada uno de los casos que se presentan para ejercer mayor control y minimizar el riesgo.</t>
  </si>
  <si>
    <t>Respuesta de derechos de petición, concesión de recursos y respuesta a los mismos sin el cumplimientos de los requisitos mínimos estipulados en la Ley.
No cumplir con los términos para el suministro de información a entidades Públicas.</t>
  </si>
  <si>
    <t>Inadecuado y no uso de la herramienta de correspondencia software docxflow</t>
  </si>
  <si>
    <t>Todos los Funcionarios</t>
  </si>
  <si>
    <t>Directores de Área</t>
  </si>
  <si>
    <t>1. Respuestas proferidas por la Cámara de Comercio fuera de los términos estipulados por la Ley o por la institución. 
2. Mala imagen de servicio. 
3. posibles sanciones de los Entes de control.</t>
  </si>
  <si>
    <t>El area de control interno de la entidad esta verificando el cumplimiento en la entrega de informes a entes de control en los plazos establecidos.</t>
  </si>
  <si>
    <t>1. Realizar monitoreos permanente sobre las respuestas a las correspondencias, tomando como base el uso de la herramienta de gestion documental docxflow, donde se evidencia el uso de la ventanilla unica de la entidad. 
Existen funcionarios debidamente capacitados, para la entrega de informes  ante la Superintendencias de Industria y Comercio y demas entes de control. Cada una de estas actividades estará supervisada por el area administrativa de la Cámara de Comercio.</t>
  </si>
  <si>
    <t>Todos los colaboradores de la entidad</t>
  </si>
  <si>
    <t>Incremento en los intereses bancarios</t>
  </si>
  <si>
    <t xml:space="preserve">Pagos excesivo de dineros no presupuestados. Déficit de la ejecución presupuestal. </t>
  </si>
  <si>
    <t>Mal uso de la tarjeta de crédito de la entidad.</t>
  </si>
  <si>
    <t xml:space="preserve">1. Para el manejo de la tarjeta de crédito se establece diferir el pago de las compras a una o dos cuotas. </t>
  </si>
  <si>
    <t>Directora Financiera y Contable, Contador</t>
  </si>
  <si>
    <t>Se contrató a un auditor financiero que cumplirá el rol de supervisor en cada una de las actividades contables, como también de los pagos o transcacciones con la tarjeta de crédito.</t>
  </si>
  <si>
    <t xml:space="preserve">Fecha de Actualización: </t>
  </si>
  <si>
    <t>Incumplimiento con las obligaciones financieras de la entidad</t>
  </si>
  <si>
    <t>Que los gastos excedan los ingresos</t>
  </si>
  <si>
    <t>Déficit financiero, multas por partes de los entes de control, incumplimiento de indicadores de gestión y objetivos de los procesos.</t>
  </si>
  <si>
    <t>1. Ejercer mayor control presupuestal en el área, austeridad en el consumo de los bienes (materiales y elementos de oficina), Concientización del buen uso de los recursos de la entidad.</t>
  </si>
  <si>
    <t>Directora Financiera y Contable, Contador, Auxiliar Contable</t>
  </si>
  <si>
    <t>Se diseña un registro de consumo energético de la entidad y se concientiza a los colaboradores sobre el uso racional de los elementos de oficina y recursos energéticos.</t>
  </si>
  <si>
    <t>Incumplimiento en la legislación en materia contable</t>
  </si>
  <si>
    <t>Desconocimiento de la normatividad, legislación cambiante.</t>
  </si>
  <si>
    <t>Multas y sanciones por partes de entes de control, pérdida de credibilidad, mala imagen corporativa.</t>
  </si>
  <si>
    <t>Se realizan consultas periódicas a través de visitas a páginas de internet que cumplen esa función: Ej: Actualicese.com.
Se ejerce campañas de socialización y plan de formación con todo el personal de la entidad incluyendo la Tabla de Revisión de Requisitos Legales.</t>
  </si>
  <si>
    <t>Directora Financiera y Contable, Directora de Gestión Administrativa</t>
  </si>
  <si>
    <t>Realizar consultas periódicas a través de visitas a páginas de internet para estar al día
Establecer estrategias de socialización y plan de formación con todo el personal de la entidad incluyendo la Tabla de Revisión de Requisitos Legales.</t>
  </si>
  <si>
    <t>Errores en la captura de información contable y financiera en el aplicativo JSP7.</t>
  </si>
  <si>
    <t>Errores de digitación y captura de información del software contable JSP7.</t>
  </si>
  <si>
    <t>Información errónea en los estados financieros, pérdidas de tiempo y reprocesos.</t>
  </si>
  <si>
    <t>Promover la cultura del autocontrol a los funcionarios encargados de la causación de las diferentes transacciones financieras, con el fin de identificar posibles errores y hacer una revisión mensual del balance</t>
  </si>
  <si>
    <t>El auditor financiero y contable y la dirección contable y financiera revisan periodicamente cada uno de los tramites financieros que se realizan o se causan en el software JSP7 con el fin de no caer en reprocesos.</t>
  </si>
  <si>
    <t>Directora Financiera y Contable, Contador, Auditor contable</t>
  </si>
  <si>
    <t>Aplicación errónea de los recursos financieros según su origen público o privado.</t>
  </si>
  <si>
    <t>Mala utilización de los recursos según su origen público o privado.</t>
  </si>
  <si>
    <t>Requerimientos de entes de control. -Sobrecostos por reprocesos y reintegros de dineros, traslados entre las cuentas bancarias donde se manejan los recursos públicos y privados.</t>
  </si>
  <si>
    <t>Coordinar con la dirección contable y financiera de la entidad antes de girar, las cuentas de las cuales se realice el giro. Hacer revisión permanente del Balance con el fin de verificar que este cuadrado entre los recursos de origen público y privado y en casos de giros equivocados de los recursos hacer los respectivos traslados entre las cuentas. El aplicativo contable JSP7 cuenta con un modulo de auditoria que permite darse cuenta si se ha hecho una contabilización y giro inadecuado de recursos, alertando con un mensaje de que el balance esta descuadrado, al igual que nos permite ir al documento en el que se generó el descuadre.</t>
  </si>
  <si>
    <t>En este aspecto la entidad verifica con el area de control interno y revisoria fiscal que se lleven a cabo las debidas revisiones al manejo de los recursos financieros.</t>
  </si>
  <si>
    <t>Sanciones por pagos extemporáneos de obligaciones tributarias, servicios públicos, pago a los Entes de control, sobregiros bancarios y todas las obligaciones que generen sanciones por extemporaneidad y mora.</t>
  </si>
  <si>
    <t>Descuido en el pago de obligaciones financieras</t>
  </si>
  <si>
    <t>Pérdidas económicas, requerimientos de los entes de control, sanciones que generan Planes de Mejoramiento, se afecta la imagen corporativa.</t>
  </si>
  <si>
    <t>Mantener y utilizar las herramientas de programación de pagos antes de su vencimiento.</t>
  </si>
  <si>
    <t>En este aspecto el area de control interno esta ejerciendo verificación en los pagos de las obligaciones financieras de la entidad.</t>
  </si>
  <si>
    <t>La falta de equipos y material requerido para el desarrollo normal de las actividades.</t>
  </si>
  <si>
    <t>Los Procedimientos, Controles y Operaciones</t>
  </si>
  <si>
    <t>No contar con equipos adecuados para las actividades.</t>
  </si>
  <si>
    <t>1. Perdida de Credibilidad institucional                                   
2. Bajo impacto de las actividades</t>
  </si>
  <si>
    <t>1. Verificar con la adecuada anticipación la disponibilidad y buen funcionamiento de los elementos que intervienen en el desarrollo de la actividad. 
2. Tener contingencias para atención de imprevistos.</t>
  </si>
  <si>
    <t>Director Financiero y Contable, Gestor de Formación y Medios Digitales, Contador.</t>
  </si>
  <si>
    <t>La entidad ha establecido planes de contingencias para evitar que se detenga la prestación del servicio.</t>
  </si>
  <si>
    <t>Cobro de tramites registrales(Matriculas y Renovaciones) sin el debido registro en el sistema de información SII  y reporte de la consignación.</t>
  </si>
  <si>
    <t>Deficiencia en el procesos de contratación. 
Abuso de Confianza.
Problemas Extralaborales.
Deficiencias en las politicas o clausula de contrato en casos de hurto o robo.</t>
  </si>
  <si>
    <t xml:space="preserve">Fraude por apropiación de los dineros de los usuarios.   Posibles multas y sanciones por apropiación de dineros publicos.                                      
Perjuicios al usuario, perdida de la confianza en la entidad.   </t>
  </si>
  <si>
    <t xml:space="preserve">Concientizar a los promotores sobre el buen manejo que se le debe dar a los recursos publicos de la entidad.
Realizar Llamadas de verificación periodicas a los posibles comerciantes objeto de renovación o matriculas.
incluir en el contrato una clausula de prohibiciones frente a posibles fraudes y posibles repercusiones. 
Ampliar el monto de las polizas de manejo de los promotores </t>
  </si>
  <si>
    <t>Directora Jurídica y de Registros, Auxiliar de Sistemas</t>
  </si>
  <si>
    <t>Se solicitara al area de sistemas una base de datos, de comerciantes de un area especifica para proceder con las llamadas respectivas. 
Se crea formato donde se controla la entrega de cartones de renovación y matriculas a los usuarios, aplicado a los promotores</t>
  </si>
  <si>
    <t>Usuario y/o Visitante</t>
  </si>
  <si>
    <t>Acumulación o represación de libros inscritos de Personas Juridicas</t>
  </si>
  <si>
    <t>Mal manejo por parte de los usuarios en el sistema del Digiturno</t>
  </si>
  <si>
    <t>Poco control en el sistema de seguridad del recaudo de los dineros de la sede principal</t>
  </si>
  <si>
    <t>Inexistencia del botón de pánico en la caja No 2</t>
  </si>
  <si>
    <t>El usuario no ha reclamado los libros solicitado.
No se ha llamado al usuario para informarle sobre los libros.</t>
  </si>
  <si>
    <t>Falta de conocimiento en el manejo del Digiturno, Falta de un guia permanente y Falta de Informacion mas clara para que el usuario se guie al tomar un turno.</t>
  </si>
  <si>
    <t>Dificultad en la prevencion de un posible robo y Falta de un Guardia de seguridad (vigilante)</t>
  </si>
  <si>
    <t>Falta de un boton de alarma cuando la funcionaria que ocupe dicho puesto se encuentre en peligro de Hurto o situacion de pánico</t>
  </si>
  <si>
    <t>Clientes internos Insatisfechos, No se cuenta con un esapacio de almacenamiento de los libros adecuado y genera desorden.</t>
  </si>
  <si>
    <t>Confusion a la hora de tomar el turno, Trauma en la prestacion del servicio por esperar turno en la ventanilla equivocada, Inconformidad en el Servicio y Demora en la prestacion del Servicio.</t>
  </si>
  <si>
    <t>Robo (hurto), Homicidio y  Perdida del Dinero.</t>
  </si>
  <si>
    <t>Robo (hurto) o peligro</t>
  </si>
  <si>
    <t>Realizar consultas o llamadas informando a los usuarios sobre el represamiento de libros inscritos</t>
  </si>
  <si>
    <t>Ubicar a un funcionario en el digiturno para agilizar la entrega de turnos por tarea o consulta</t>
  </si>
  <si>
    <t>Contratar un guarda de seguridad o vigilante para custodiar el dinero y a los funcionarios de recaudo, com también los recursos materiales de la entidad.</t>
  </si>
  <si>
    <t>Tener números de cuadrante de policia al alcance de las auxiliares de caja para llamadas oportunas, mantener el circuito de cámaras de seguridad en funcionamiento.</t>
  </si>
  <si>
    <t>Auxiliar de Registro en Documentos, Auxiliar SGC y Control Interno.</t>
  </si>
  <si>
    <t>Funcionarios de Registros</t>
  </si>
  <si>
    <t>Presidencia Ejecutiva</t>
  </si>
  <si>
    <t>Pendiente</t>
  </si>
  <si>
    <t>El area de Documentos esta realizando llamadas telefonicas donde se le esta informando a los usuarios de los libros, este trabajo a permitido que se evacue considerablemente la acumulación de los mismos.
De igual manera, El area de control interno esta verificando que se siga realizando las llamadas o se les notifique al usuario sobre la existencia de libros.</t>
  </si>
  <si>
    <t>Se designa aun funcionario periodicamente para la adecuada utilización del digiturno a los usuarios</t>
  </si>
  <si>
    <t>Se tiene números de policía y apoyo logísitco en caso de una situación de emergencias y se encuentran publicadoa en las carteleras informativas</t>
  </si>
  <si>
    <t>La Competencia Profesional</t>
  </si>
  <si>
    <t>Incumplimiento de Conciliaciones por no tener abogados con el perfil requerido para realizar la conciliación</t>
  </si>
  <si>
    <t>Existen pocos profesionales con el perfil solicitado para ser conciliador.</t>
  </si>
  <si>
    <t>*Incumplimiento de los requisitos del cliente      
*perdida de imagen institucional</t>
  </si>
  <si>
    <t>Mantener actualizado el equipo de conciliadores y evaluar las competencias de los conciliadores.</t>
  </si>
  <si>
    <t>Director(a) Jurídica y de Registros, Presidente Ejecutivo</t>
  </si>
  <si>
    <t>La dirección Juridica de la entidad tiene a su disposición el curriculo de varios abogados que cumplen con el perfil para ser conciliadores y propende por mantener un minimo de dos personas para atender los casos que se presenten.</t>
  </si>
  <si>
    <t>Incumplimiento normatividad vigente</t>
  </si>
  <si>
    <t>La Normatividad Legal</t>
  </si>
  <si>
    <t>Extravío de documentos y expedientes</t>
  </si>
  <si>
    <t>Fraude a los registros Públicos por parte de terceros</t>
  </si>
  <si>
    <t xml:space="preserve">Vulneración o alteración del sistema y sus registros por parte de funcionarios </t>
  </si>
  <si>
    <t>Matrículas y renovaciones insuficientes</t>
  </si>
  <si>
    <t>Cambio de criterios por parte de la Contraloría General de la República y la Superintendencia de Industria y Comercio</t>
  </si>
  <si>
    <t>Violación al reglamento interno de trabajo de la CCM y aceptar sobornos a cambio de cambiar y/o registrar información.</t>
  </si>
  <si>
    <t>Manejo inadecuado de la información de los registros.</t>
  </si>
  <si>
    <t>Suspensión de las operaciones por COVID-19</t>
  </si>
  <si>
    <t>Funcionarios de Registros Empresariales</t>
  </si>
  <si>
    <t>Encargados de la Oficina de Sistema</t>
  </si>
  <si>
    <t>Responsables del área de Gestión Financiera</t>
  </si>
  <si>
    <t>Área de Gestión Administrativa</t>
  </si>
  <si>
    <t>Desconocimiento de la norma y/o desactualización de la normatividad por parte de los funcionarios</t>
  </si>
  <si>
    <t>No seguir los procedimientos establecidos para la circulación de documentos en plataforma DocxFlow</t>
  </si>
  <si>
    <t>Suplantación de identidad. Vulnerabilidad en los sistemas de verificación documental. Falsedad en documentación presentada ante la entidad.</t>
  </si>
  <si>
    <t xml:space="preserve">Cobros mal efectuados. Intención fraudulenta por parte del asesor. Falta de control de trámites e inscripciones </t>
  </si>
  <si>
    <t xml:space="preserve">Desconocimiento de la norma por parte de los comerciantes. Falta de control de la informalidad. Falta de gestiones para promover la informalidad.  </t>
  </si>
  <si>
    <t>Cambios de Normatividad</t>
  </si>
  <si>
    <t>Fraude en cuanto al registro de actos y documento que contengan decisiones en particular de nombramientos o información por parte de personas ajenas a sus títulares con el objetivo de defraudar a la sociedad, Entidades públicas y terceros en general.</t>
  </si>
  <si>
    <t>Mal uso de la información publica de los comerciantes.</t>
  </si>
  <si>
    <t>Medidas de contención para la propagación del COVID19 de orden nacional, departamental y distrital</t>
  </si>
  <si>
    <t>1. Mala prestación del servicio.
2. Falta de recaudo por la no asistencia de comerciantes
3. Incumplimiento de actividades programadas</t>
  </si>
  <si>
    <t>1. Demandas                                  
2. Costos económicos.                   
3. Pérdida de credibilidad            
4. Sanciones de los entes de control.</t>
  </si>
  <si>
    <t xml:space="preserve">1. Investigaciones penales
2. Pérdidas económicas
3. Mala imagen del servicio
4. Sanciones de los entes de control.          </t>
  </si>
  <si>
    <t>Sobrecostos por reprocesos, pérdidas de tiempo, confusión, posibles sanciones e ineficiencia; generan la suscrición de Planes de Mejoramiento.</t>
  </si>
  <si>
    <t>Bajos ingresos. Baja competitividad empresarial. Sanciones por parte de los entes de control. Inviabilidad financiera</t>
  </si>
  <si>
    <t xml:space="preserve">Sanciones por parte de entes de control. Sanciones disciplinarias. Detrimento patrimonial. Acciones judiciales en contra </t>
  </si>
  <si>
    <t xml:space="preserve">Sanciones por parte de entes de control. Incumplimiento de la norma. Pérdida de credibilidad, imagen institucional y la satisfacción de los usuarios. Acciones judiciales por parte del usuario </t>
  </si>
  <si>
    <t xml:space="preserve">Sanciones por parte de enters de control . Sanciones disciplinarias. Incumplimiento de la norma. Traumatismos en la atención al usuario. </t>
  </si>
  <si>
    <t>Procedimientos, formatos y todo tipo de documentos configurados bajo normas sin vigencia o derogadas. Incumplimiento de la norma. Sanciones por parte de entes de control. Sanciones disciplinarias . Traumatismos en la atención al usuario. Pérdida de credibilidad, imágen institucional y la satisfacción de los usuarios.</t>
  </si>
  <si>
    <t xml:space="preserve">Actualización permanente a los funcionarios: Actualización Circular Única, RNT </t>
  </si>
  <si>
    <t>a)Seguimiento a la entrega de documentos. b) Reporte de documentos faltantes por parte del encargado de archivo al Direcor Jurídico y Registros</t>
  </si>
  <si>
    <t>a) Verificacion biométrica y documental en tiempo real con la registraduría. b) Control de calidad documental. c) Verificación del óptimo funcionamiento de los dispositivos biométricos</t>
  </si>
  <si>
    <t>1. Comunicar al funcionario que ingrese sobre las políticas y documentos institucionales.
2. Comprometer a los colaboradores incluyendo clausula que aborde una defraudación de dinero, atentando los procesos misionales de la entidad.</t>
  </si>
  <si>
    <t>a) Comunicados permanentes vía e-mail para recordar fechas de renovación. b) Visitas de brigadistas o asesores de registros a todos los municipios de nuestra jurisdicción. c) Campañas publicitarias en redes sociales, radio, prensa y avisos publicitarios. d) Nuevos puestos de trabajo en jornadas de renovación e) contratar una firma externa que preste servicios de cobranza a los comerciantes que no han cumplido con las obligaciones de ley.</t>
  </si>
  <si>
    <t>Mantener con las Cámaras del País un criterio unificado frente a las exigencias de la CGR y la SIC. Proceso liderado por CONFECAMARAS a nivel nacional.</t>
  </si>
  <si>
    <t>En las reuniones periódicas que se realizan con los funcionarios que integran el area de registros públicos se difunden y actualizan los conceptos de cobro dependiendo de si se trata de un acto o documento, nombramiento teniendo en cuenta las tarifas establecidas. igualmente mantener una ética intachable más al saber que se trata de manipulación de dineros de carácter público. Para la inscripción de actos y documentos y renovaciones del registro mercantil, esales y proponentes se dará cumplimiento a la Circular 002 de 2016, teniendo en cuenta si se trata de matriculas o inscripciones activas o inactivas.</t>
  </si>
  <si>
    <t>Inducción constante a los funcionarios que hacen parte de Registros Públicos sobre la importancia de la reserva que se debe mantener en el trámite de los documentos que ingresan a la Cámara.</t>
  </si>
  <si>
    <t>Directora Jurídica y de Registro y Directora de Gestión Administrativa</t>
  </si>
  <si>
    <t>Directora Jurídica y de Registro y Auxiliar de Archivo</t>
  </si>
  <si>
    <t>Directora Jurídica y Auxiliar de Registro en atención al cliente</t>
  </si>
  <si>
    <t>Directora Jurídica y de Registro, Auxiliar de Sistemas</t>
  </si>
  <si>
    <t>Presidencia Ejecutiva, Directora Jurídica y de Registros.</t>
  </si>
  <si>
    <t xml:space="preserve">Directoria Jurídica y de Registros </t>
  </si>
  <si>
    <t>Auxiliares de Registros en Caja, Auxiliares de Registro en Documentos, Auxiliar de Registro en Atención al cliente</t>
  </si>
  <si>
    <t>Presidente Ejecutivo
Auxiliar de Registro en Caja
Ing. De Sistemas
Abogados</t>
  </si>
  <si>
    <t xml:space="preserve">1. Realizar posibles trabajos en casa, que permitan seguir prestado servicios de manera virtual
2. Manejar canales de comunicación virtual o telefónicamente con los usuarios
</t>
  </si>
  <si>
    <t>Se realizó socialización a los funcionarios con los temas nuevos incluidos por la circular unica</t>
  </si>
  <si>
    <t>Con implementación de la herramienta Docxflow, se minimizó el riesgo de perdida de documentación.</t>
  </si>
  <si>
    <t>Se establecien controles para la recepción de documentos en caja y atención al cliente, se verifica con la biometría de los usuarios</t>
  </si>
  <si>
    <t>Se cuenta con documentos y registros que comprometen al funcionario a ejercer buenas practicas registrales conforme al Reglamento Interno de Trabajo (Delcaración juramentada o Acuerdo de confidencialidad, etc).</t>
  </si>
  <si>
    <t>Se realizan campañas periodicamente para comunicar a los comerciantes sobre el debido cumplimiento y pago de sus obligaciones con el registro mercantíl.
Se verifica el cumplimiento del contrato con un tercero en lo que respecta a la realización de llamadas a los usuarios para cumplir con la obligacion de renovar oportunamente</t>
  </si>
  <si>
    <t>La CCM.participa activamente en los comités jurídicos y regionales, para unficar criterios y estar a la vanguardia en los cambios de la normatividad.</t>
  </si>
  <si>
    <t>En lo que respecta a este riesgo con la implementación del sistema antifraudes Sipref se ha minimizado la materialización de este riesgo, ya que el proceso garantiza que de verdad sea la persona quien dice ser la que realiza el trámite, dado que el sistema se encuentra vinculado con la base de datos de la Registraduria.</t>
  </si>
  <si>
    <t xml:space="preserve">De acuerdo al reglamente interno de trabajo ningun trabajador de la entidad debe compartir e informar comunicación interna de la entidad. </t>
  </si>
  <si>
    <t>Se realiza de manera diaria un seguimiento de los trámites que se ejecutan y que brindan un adecuado servicio de manera virtual</t>
  </si>
  <si>
    <t xml:space="preserve">Baja participación en las actividades, programas, capacitaciones y servicios dirigidos a los afiliados de la entidad. </t>
  </si>
  <si>
    <t xml:space="preserve">Que el N° de afiliados activos disminuya  </t>
  </si>
  <si>
    <t>Extemporaneidad, Falta de información y publicidad deficiente para las elecciones de junta directiva</t>
  </si>
  <si>
    <t>Fallas en la depuración del censo electoral por desconocimiento de la normatividad vigente, de la información disponible y de la verificación de los requisitos.</t>
  </si>
  <si>
    <t xml:space="preserve">Extemporaneidad en la publicación por desconocimiento de la fecha prevista en la norma o por no tener integrado el censo a tiempo. </t>
  </si>
  <si>
    <t>Que no se cuente con el conocimiento relacionado con inhabilidades e incompatibilidades.</t>
  </si>
  <si>
    <t>Matriculados y/o Afiliados</t>
  </si>
  <si>
    <t>Apatia o falta de motivación para participar en las formaciones que se ofrecen.</t>
  </si>
  <si>
    <t xml:space="preserve">No brindarle informacion adecuada de cuales son los beneficio que tiene los afiliados  </t>
  </si>
  <si>
    <t xml:space="preserve">Desconocimiento de las fechas de publicación de las elecciones de junta directiva por parte de los funcionarios de la cámara. </t>
  </si>
  <si>
    <t xml:space="preserve">Personal del proceso de afiliado con poco conocimiento para el procedimiento electoral de junta directiva. </t>
  </si>
  <si>
    <t>Incompleta verificación de lista y de inhabilidades.</t>
  </si>
  <si>
    <t xml:space="preserve">1. Baja participación en las actividades programadas.          
2. Desconocimiento de las actividades por parte de los grupos objetivos.
Que las actividades fracasen y no se cumplan con lo programado </t>
  </si>
  <si>
    <t>Cierre de la entidad cameral por contar con pocos afiliados</t>
  </si>
  <si>
    <t xml:space="preserve">Sanciones y multas por los entes de control.  </t>
  </si>
  <si>
    <t>Aplazamiento de las elecciones, impugnación de elecciones, sanciones, mala imagen corporativa</t>
  </si>
  <si>
    <t>Sanciones por la SIC, repetición de la publlcidad, Mala imagen corporativa</t>
  </si>
  <si>
    <t>Impugnación de las elecciones de junta directiva.</t>
  </si>
  <si>
    <t xml:space="preserve">Convocatorias oportunas por parte de los líderes para la entrega de información de las actividades programadas.          
Comunicar a los afiliados por medio de correo, llamadas, redes sociales y medios deprensa de los  eventos y capacitaciones que se realizan a los afiliados.  </t>
  </si>
  <si>
    <t>Informar a los afiliados sobre los beneficios que ofrecemos para el progama de afiliados. 
•Darles a conocer eventos y capacitaciones que realiza la entidad</t>
  </si>
  <si>
    <t xml:space="preserve">Se divulga a todos los funcionarios de la entidad el planeador de las elecciones vigencia 2018-2022 donde se establecen los tiempos establecidos para el proceso de elección junta directiva y revisor fiscal.
</t>
  </si>
  <si>
    <t xml:space="preserve">Realizar depuración legal del censo electoral en la base de datos de afiliados, verificando el cumplimiento de los afiliados aptos para el proceso de elección a junta directiva y revisor fiscal. </t>
  </si>
  <si>
    <t>Se divulga a todos los funcionarios de la entidad el planeador de las elecciones vigencia 2018-2022 donde se establecen los tiempos establecidos para el proceso de elección junta directiva y revisor fiscal.</t>
  </si>
  <si>
    <t xml:space="preserve">Realizar socialización sobre requerimientos, inahibiliades e incompatibilidades para elección de junta directiva </t>
  </si>
  <si>
    <t xml:space="preserve">Gestor de Afiliados </t>
  </si>
  <si>
    <t>Directora Jurídica y de Registros - Gestor de Afiliados</t>
  </si>
  <si>
    <t xml:space="preserve">La Camara de Comercio de Magangué ha contratado con los diferentes medios locales y regionales para difundir la información en todos los Municipios de la Jurisdicción con cada uno de los servicios que  la entidad ofrece. </t>
  </si>
  <si>
    <t xml:space="preserve">La publicación del planeador de las elecciones se encuentra en el mural informativo de la entidad cameral, específicamente en las sección de Afiliados en el área de Desarrollo Empresarial </t>
  </si>
  <si>
    <t>La Cámara de Comercio de Magangué realiza seguimiento de los afiliados aptos para votar, realizando las depuraciones legales del censo electoral en la base de afiliados dentro de los tiempos establecidos por ley.</t>
  </si>
  <si>
    <t>Se realiza semestralmente el programa de actividades con los afiliados para retroalimentar las necesidades de los afiliados con la CCM</t>
  </si>
  <si>
    <t>Valoración</t>
  </si>
  <si>
    <t>Zona de Riesgo</t>
  </si>
  <si>
    <t>Valoración de Calidad</t>
  </si>
  <si>
    <t>Aceptable (Asumir o Reducir el Riesgo)</t>
  </si>
  <si>
    <t>Tolerable (Asumir o Reducir el Riesgo)</t>
  </si>
  <si>
    <t>Moderado (Evitar el Riesgo)</t>
  </si>
  <si>
    <t>Moderado (Reducir o Evitar el Riesgo)</t>
  </si>
  <si>
    <t>Importante (Reducir el Riesgo.
Evitar el Riesgo.
Compartir o Transferir el Riesgo)</t>
  </si>
  <si>
    <t>Inaceptable (Evitar el Riesgo.
Reducir el Riesgo.
Compartir o Transferir el Riesgo.)</t>
  </si>
  <si>
    <t>Incumplir con los indicadores y metas del proceso</t>
  </si>
  <si>
    <t>Información faltante, desinformación con la entrega de indicadores, mala planificación</t>
  </si>
  <si>
    <t>Retrocesos con el proceso, llamado de atención, falencias en el mejoramiento continuo.</t>
  </si>
  <si>
    <t>Tareas rutinarias del cargo (Reuniones, presentación de informes, realización de actividades del PAT)</t>
  </si>
  <si>
    <t>Posible caso de estrés ocupacional</t>
  </si>
  <si>
    <t>Carga labora, compromisos del cargo, ejecución de actividades del PAT</t>
  </si>
  <si>
    <t>Enfermedades de tipo laboral</t>
  </si>
  <si>
    <t>Ninguno</t>
  </si>
  <si>
    <t>Integraciones, celebración de cumpleaños, capacitaciones sobre convivencia laboral, pausas activas</t>
  </si>
  <si>
    <t>Mantener en ejecución las campañas de convivencia laboral y ejecutar las actividades de P y P establecidas en el Plan Anual de SST</t>
  </si>
  <si>
    <t>COPASST
Comité de Convivencia Laboral
Directora de Gestión Administrativa</t>
  </si>
  <si>
    <t>Implementar Batería Psicosocial en la entidad</t>
  </si>
  <si>
    <t>Se están desarrollando las actividades enmarcadas en el Plan Anual SST y se realizan de manera trimestral las reuniones con el Comité de Convivencia Laboral, de igual manera, se realizan celebraciones que fomenten la integración laboral y el bienestar de la entidad, cumpliendo por supuesto con los protocolos de bioseguridad de la CCM</t>
  </si>
  <si>
    <t xml:space="preserve">Pérdida de la vista o capacidad visual </t>
  </si>
  <si>
    <t>Exposición a la pantalla o monitor del PC</t>
  </si>
  <si>
    <t>Fatiga visual, miopía, astigmatismo, perdida de la capacidad visual</t>
  </si>
  <si>
    <t>Presidente Ejecutivo - 
Secretaria</t>
  </si>
  <si>
    <t>Director(a) Financiero y Contable - Contador - Auxiliar Contable</t>
  </si>
  <si>
    <t>Director(a) Jurídico y de Registros - Auxiliar de Registro en Caja</t>
  </si>
  <si>
    <t>Digitación de Informes ante Entes de Control y comerciantes en general, Realización de actas de Junta Directiva, tabulación de encuestas.</t>
  </si>
  <si>
    <t>Uso de cortinas blackout en la oficina del Presidente Ejecutivo</t>
  </si>
  <si>
    <t>Mantener el uso de cortinas en la oficina de Presidente Ejecutivo</t>
  </si>
  <si>
    <t>Implementación Jornada de salud visual a los funcionarios de la entidad</t>
  </si>
  <si>
    <t>COPASST
Profesional SST y Calidad</t>
  </si>
  <si>
    <t>Realización de tareas rutinarias en las instalaciones del segundo piso</t>
  </si>
  <si>
    <t>Ubicación de la entidad en zona céntrica, recepción y atención de usuarios o visitantes</t>
  </si>
  <si>
    <t>Golpes, heridas, lesiones, pérdida de elementos de oficina y/o de bien personal</t>
  </si>
  <si>
    <t>Formación en respuesta ante situaciones de emergencia ante robo o atracos en la entidad</t>
  </si>
  <si>
    <t>Concienciación del uso de lentes para protección de la vista en el momento en que se usa el computador</t>
  </si>
  <si>
    <t xml:space="preserve">Robos o atracos con arma de fuego u objeto cortopunzante con pérdida de elementos de oficina y bienes personales </t>
  </si>
  <si>
    <t>Mantener activo el circuito cerrado de cámaras de seguridad para monitorear y registrar las visitas de personal externo a la entidad</t>
  </si>
  <si>
    <t>Mantener a la mano o en un lugar visible la lista de números de teléfonos de los cuadrantes de policías de la zona.</t>
  </si>
  <si>
    <t>Profesional SST y Calidad
Ingenieros de Sistemas</t>
  </si>
  <si>
    <t>Se realizó Jornada de Salud Visual en el mes de agosto de 2019, cumpliendo con esa actividad de P y P establecida en el Plan Anual de SST 2019.
Se adquirieron lentes medicados para la protección ocular con un proveedor médico.</t>
  </si>
  <si>
    <t xml:space="preserve">Se actualizó listado de contacto de emergencias en el Plan de Prevención, Preparación y Respuesta ante emergencias </t>
  </si>
  <si>
    <t>Dar cumplimiento a la normatividad aplicable a las Cámaras de Comercio, definiendo la Planeación estrategica, su ejecución y control, por medio de  acciones  que conlleven a lograr el objeto social de la entidad.  Establecer mecanismos eficaces para gestionar los peligros, riesgos y oportunidades que se presentan en el proceso.</t>
  </si>
  <si>
    <t>Garantizar la aplicación de la normas del sistema integrado a cada uno de los procesos de la entidad, hacer seguimiento al desempeño del sistema y verificar el cumplimiento de los requesitos legales y reglamentarios, promover la mejora continua en la organización que satisfagan las necesidades y superen las expectativas de los clientes interno y externos.   Establecer mecanismos eficaces para gestionar los peligros, riesgos y oportunidades que se presentan en el proceso.</t>
  </si>
  <si>
    <t>Realizar control y seguimiento al comportamiento de los ingresos y egresos de la Cámara de Comercio que  permita gestionar de manera adecuada  la ejecución presupuestal, así como el cumplimiento legal en materia financiera exigidos por el gobierno nacional.  Establecer mecanismos eficaces para gestionar los peligros, riesgos y oportunidades que se presentan en el proceso.</t>
  </si>
  <si>
    <t>Realizar las actividades que les permitan  a las personas naturales o jurídicas que deseen demostrar su existencia y representación legal o licitar con entidades del estado de manera oportuna, inscribirse actualizarse y/o renovarse en los registros  públicos delegados a la entidad.  Establecer mecanismos eficaces para gestionar los peligros, riesgos y oportunidades que se presentan en el proceso.</t>
  </si>
  <si>
    <t>Brindar al cliente con la mayor amabilidad, información clara, oportuna y veraz que le permita desarrollar eficazmente los trámites concernientes a sus requerimientos.  Establecer mecanismos eficaces para gestionar los peligros, riesgos y oportunidades que se presentan en el proceso.</t>
  </si>
  <si>
    <t>Desarrollar las estrategias para que las partes en proceso de conciliación lleguen a un acuerdo pronto y amistoso.  Establecer mecanismos eficaces para gestionar los peligros, riesgos y oportunidades que se presentan en el proceso.</t>
  </si>
  <si>
    <t xml:space="preserve"> Diseñar e  implementar  actividades que promuevan y garanticen la permanencia de los afiliados en la entidad. Garantizar el cumplimientos de los requisitos legales y   Establecer mecanismos eficaces para gestionar los peligros, riesgos y oportunidades que se presentan en el proceso.</t>
  </si>
  <si>
    <t xml:space="preserve">Gestionar a través de cursos, seminarios, talleres, etc, ofrecidos por la Cámara o por entidades externas, la formacion que los usuarios necesitan para el desarrollo de sus actividades. Generar ingresos a la entidad por medio de la venta de servicios de formación.  Establecer mecanismos eficaces para gestionar los peligros, riesgos y oportunidades que se presentan en el proceso. </t>
  </si>
  <si>
    <t>Adquirir los materiales y herramientas de trabajo que cumplan con  requisitos de calidad, oportunidad en la entrega, valor asequible y facilidades de pago  para suministrar a los funcionarios los insumos necesarios que le permitan  desarrollar eficazmente sus funciones, así como  entregar un producto y servicio de calidad a los clientes.  Establecer mecanismos eficaces para gestionar los peligros, riesgos y oportunidades que se presentan en el proceso.</t>
  </si>
  <si>
    <t>Seleccionar y mantener de Manera Idónea el personal competente para el área requerida, que aporte de forma integral sus conocimientos para el normal funcionamiento de la entidad; brindándole un ambiente de trabajo que le permita un excelente desempeño en sus funciones, a través del sistema de gestión en seguridad y salud en el trabajo. Establecer mecanismos eficaces para gestionar los peligros, riesgos y oportunidades que se presentan en el proceso.</t>
  </si>
  <si>
    <t>Organizar, Custodiar y Conservar el Archivo institucional conforme al Sistema de Gestión Documental, observando la normatividad vigente, que permita Proveer información clara, precisa y oportuna de los documentos y registros publicos y administrativos, así como su publicación y consulta de acuerdo a las necesidades que requiera el normal funcionamiento de la entidad.  Establecer mecanismos eficaces para gestionar los peligros, riesgos y oportunidades que se presentan en el proceso.</t>
  </si>
  <si>
    <t>Programar y realizar los mantenimientos necesarios en la infraestructura, equipos y herramientas  de oficina para  garantizar  su total disponibilidad y adecuado funcionamiento  en el desarrollo de  los servicios que presta la entidad. Establecer mecanismos eficaces para gestionar los peligros, riesgos y oportunidades que se presentan en el proceso.</t>
  </si>
  <si>
    <t>Contar con la Tecnología de la Información y Comunicaciones necesaria que garantice que los software,  hardware, materiales, equipos y herramientas que posee la entidad, así como los medios de interconexión e intercomunicación  y su mantenimiento permita que se encuentre en total disponibilidad y adecuado funcionamiento  para el desarrollo de  los servicios que presta la entidad. Establecer mecanismos eficaces para gestionar los peligros, riesgos y oportunidades que se presentan en el proceso.</t>
  </si>
  <si>
    <t>Proporcionar un grado de seguridad razonable sobre la eficacia de las operaciones y el cumplimiento del marco legal, normativo y regulatorio aplicable a la Entidad, con un enfoque de gestión o Administración de riesgos, sistémico, preventivo y proactivo, promoviendo la eficiencia organizacional de la Entidad para el logro de su planeación estratégica. Hacer seguimiento a planes de mejoramiento y evalución a los 5 componentes que  conforman el Sistema de Control Interno. Establecer mecanismos eficaces para gestionar los peligros, riesgos y oportunidades que se presentan en el proceso.</t>
  </si>
  <si>
    <t>Presentación de informes, presupuesto y demás tareas del área Financiera y Contable</t>
  </si>
  <si>
    <t>Exceso de trabajo, cargas laborales, requerimientos de entes de control</t>
  </si>
  <si>
    <t>Posibles enfermedades de tipo laboral</t>
  </si>
  <si>
    <t>Manejo de la caja menor, ingreso de dinero a cajas fuertes.</t>
  </si>
  <si>
    <t>Pérdida de recursos fínancieros, afectaciones o perjuicios a la integridad de los funcionarios</t>
  </si>
  <si>
    <t>Manipulación de dineros en la oficina de Dirección Financiera y Contable, ausencia de seguridad o vigilante, recepción de visitantes o usuarios externos</t>
  </si>
  <si>
    <t xml:space="preserve">Pérdidas de dinero, lesiones a la salud. </t>
  </si>
  <si>
    <t>Se cierran las puertas con seguro de la Dirección Financiera y Contable para mayor seguridad</t>
  </si>
  <si>
    <t>Mantener las puertas con seguro a la hora de realizar el conteo de dinero y el acceso a caja fuerte
Mantener activo las cámaras de seguridad en las instalaciones</t>
  </si>
  <si>
    <t>Formación en Plan de Contigencia para el protocolo de robo y atraco</t>
  </si>
  <si>
    <t>Mantener la formación en Plan de Contigencia para el protocolo de robo y atraco</t>
  </si>
  <si>
    <t>Profesional SST y Calidad 
COPASST
Profesional TIC´s</t>
  </si>
  <si>
    <t>Se está manteniendo el circuito de cámaras de seguridad activo, de manera que registre por video la llegada de personas externas a la entidad.
De igual manera, se realiza socialización en el Plan de Prevención, Preparación y Respuesta ante Emergencias</t>
  </si>
  <si>
    <t>Inscripción de conciliaciones en la plataforma de SICAAC</t>
  </si>
  <si>
    <t>Poca iluminación en la oficina de Dirección Jurídica</t>
  </si>
  <si>
    <t>Pérdida de la capacidad visual, deterioro de la salud.</t>
  </si>
  <si>
    <t>Uso de equipos de cómputo con pantallas más cómodas para la proyección de sus imágenes</t>
  </si>
  <si>
    <t>Ninguna</t>
  </si>
  <si>
    <t>Pausas activas, participación en jornada de salud visual</t>
  </si>
  <si>
    <t>Mantener el uso de computadores amigables con la visión de los funcionarios que realizan las labores</t>
  </si>
  <si>
    <t xml:space="preserve">Uso de lentes medicados en caso de ser requridos conforme a los resultados de la jornada de salud visual
Fomentar el uso de pausas activas </t>
  </si>
  <si>
    <t xml:space="preserve">Profesional SST y Calidad
COPASST
</t>
  </si>
  <si>
    <t>Se realiza jornada de salud visual en el mes de agosto de 2019 y se registran las pausas activas hasta la fecha</t>
  </si>
  <si>
    <t>Propias del cargo</t>
  </si>
  <si>
    <t>Pérdida de la capacidad visual por escacez de iluminación</t>
  </si>
  <si>
    <t xml:space="preserve">Deterioro de la salud o lesiones físicas por caída de objetos ante situación de emergencia por sismos </t>
  </si>
  <si>
    <t>Fenómeno natural (sismo)
Objetos ubicados en la parte superior tales como cielo raso, luminarias, techos, etc.</t>
  </si>
  <si>
    <t>Golpes, heridas, cortes, fracturas.</t>
  </si>
  <si>
    <t>Instalaciones locativas cuentan con análisis de vulnerabilidad conforme de acuerdo a inspecciones programadas</t>
  </si>
  <si>
    <t>Formación con el Plan de Prevención, Preparación y Respuesta ante emergencias</t>
  </si>
  <si>
    <t xml:space="preserve">Mantener la formación de los funcionarios con el Plan de Prevención, Preparación y Respuesta ante Emergencias
</t>
  </si>
  <si>
    <t>Mantener las inspecciones programas para monitorear posibles fallas estructurales 
Mantener la realización de simulacro de emergencia mínimo uno al año</t>
  </si>
  <si>
    <t xml:space="preserve">Profesional SST y Calidad
COPASST
</t>
  </si>
  <si>
    <t>Se realizan de manera programada simulacros de emergencia ante situaciones como sismos o accidentes de trabajo que impliquen evacuación, de igual manera, se mantiene activo los comités de emergencia y se socializa de manera programada el Plan de Prevención, Preparación y Respuesta ante Emergencias</t>
  </si>
  <si>
    <t>Pérdida de recursos tecnológicos y posibles descargas eléctricas por inundaciones dentro de las instalaciones de la CCM</t>
  </si>
  <si>
    <t>Cercanía de las instalaciones a rios y ciénagas.</t>
  </si>
  <si>
    <t>Caídas, golpes, pérdida de recursos o elementos de oficina.</t>
  </si>
  <si>
    <t>Se cuenta con jarillones y paredes de contención en las orillas de las fuentes hídricas</t>
  </si>
  <si>
    <t>La entidad se ubica a unos 400 metros de distancia del rio.</t>
  </si>
  <si>
    <t>Mantener la realización de simulacro de emergencia mínimo uno al año
Realizar seguimiento a los monitoreos que realice las entidades y autoridades de gestión de desastres como la UNGRD seccional Bolívar</t>
  </si>
  <si>
    <t>Se mantiene activo los comités de emergencia ante situaciones de inundaciones, de igual manera, se activan protocolos de reubicación de puestos en zonas más seguras como el auditorio Jorge Yúnez Dau, con el objeto de prestar servicios presenciales al público sin tener equipos eléctricos en el primer piso de la entidad.</t>
  </si>
  <si>
    <t>Corte de papeles con la guillotina</t>
  </si>
  <si>
    <t xml:space="preserve">Cortes por manipulación de la guillotina </t>
  </si>
  <si>
    <t>Mala manipulación de la guillotina, distracciones o poca concentración a la hora de realizar las labores de corte, desconocimiento del uso de la guillotina</t>
  </si>
  <si>
    <t>Cortes, heridas o lesiones.</t>
  </si>
  <si>
    <t>5 Minutos</t>
  </si>
  <si>
    <t>Realizar charla ocupacional sobre el autocuidado y los peligros a la hora de realizar tareas con la guillotina</t>
  </si>
  <si>
    <t xml:space="preserve">Se realiza charla ocupacional sobre el autocuidado en la manipulación de la guillotina a los funcionarios del área de Desarrollo Empresarial </t>
  </si>
  <si>
    <t>Tránsito peatonal en la oficina de Desarrollo Empresarial</t>
  </si>
  <si>
    <t>Caídas por canaletes ubicado en el puesto del Gestor de Afiliados</t>
  </si>
  <si>
    <t>Mala ubicación de canalete en el suelo.</t>
  </si>
  <si>
    <t>Golpes, heridas moderadas</t>
  </si>
  <si>
    <t>Reubicar el canalete para evitar posibles tropezones y caidas en el lugar de trabajo.
Reubicar los objetos que se encuentran encima de las gavetas, con el fin de evitar posibles golpes de los funcionarios</t>
  </si>
  <si>
    <t>Se realizaron obras de adecuación en las instalaciones del área de Registros y del área de Desarrollo Empresarial, subsanando la ubicación del canalete.</t>
  </si>
  <si>
    <t>Labores rutinarias en el puesto de trabajo del Gestor de Desarrollo Empresarial y Gestor de Afiliados</t>
  </si>
  <si>
    <t>Posibles accidentes de trabajo por aglomeración de cables en los puestos del Gestor de Desarrollo Empresarial y Gestor de Afiliados</t>
  </si>
  <si>
    <t xml:space="preserve">Aglomeración de cables de cómputo, impresoras y demás </t>
  </si>
  <si>
    <t>Golpes, heridas.</t>
  </si>
  <si>
    <t>Parte del cableado se encuentra aislado y enrrollado</t>
  </si>
  <si>
    <t xml:space="preserve">Solicitar a la oficina de Sistemas enrrollar los cables del computador e impresora en su mayor longitud posible para mantener el puesto con mayor orden  </t>
  </si>
  <si>
    <t>Profesional TIC's
Auxiliar de Sistemas</t>
  </si>
  <si>
    <t xml:space="preserve">Se realizó por parte del Auxiliar de Sistemas el enrrolle de los cables en el puesto de Gestor de Desarrollo Empresarial y en el puesto del Gestor de Afiliados </t>
  </si>
  <si>
    <t>Digitación de informes, bolestines de prensa, y demás tareas que impliquen el uso del computador</t>
  </si>
  <si>
    <t xml:space="preserve">Posibles malestares lumbares por exposición a posturas prolongadas a la hora de estar sentados realizando labores de digitación </t>
  </si>
  <si>
    <t>Posiciones prolongadas por el uso constante del computador</t>
  </si>
  <si>
    <t>Desordenes musculoesqueléticos</t>
  </si>
  <si>
    <t>Uso de sillas ergonómicas</t>
  </si>
  <si>
    <t>Socialización en el tema de Procedimiento de Higiene Postural</t>
  </si>
  <si>
    <t>Mantener el uso de sillas ergonómicas y realizarle en algunos casos el mantenimiento de las mismas</t>
  </si>
  <si>
    <t xml:space="preserve">Mantener la formación en el tema de Procedimiento de Higiene Postural </t>
  </si>
  <si>
    <t xml:space="preserve">Se realiza seguimiento a las condiciones ergonómicas con las inspecciones locativas, de igual manera, se le realiza mantenimiento correctivo a las sillas ergonómicas que requieran tratamiento, se adquirieron descansapies, padmouse, base para monitor, y demás elementos para uso de protección en los puestos de trabajo. </t>
  </si>
  <si>
    <t>Digitación de informes, boletines de prensa, y demás tareas que impliquen el uso del computador</t>
  </si>
  <si>
    <t>Digitación de informes y demás tareas que impliquen el uso del computador</t>
  </si>
  <si>
    <t>Retiro de AZ o elementos de oficina de las gavetas</t>
  </si>
  <si>
    <t>Posibles golpes, choques contra objetos, caidas de objetos al mimos y/o distinto nivel</t>
  </si>
  <si>
    <t>Manipulación de las gavetas al momento de utilizar carpetas, archivos y demás elementos de oficina que puedan oca</t>
  </si>
  <si>
    <t>Lesiones en la salud, cortaduras contusiones, etc</t>
  </si>
  <si>
    <t>Inspecciones de gavetas y elementos de oficina</t>
  </si>
  <si>
    <t>Mejorable</t>
  </si>
  <si>
    <t>Reubicar los objetos en un lugar donde no represente peligro alguno.</t>
  </si>
  <si>
    <t>Implementar estrategia de orden y aseo en el área.</t>
  </si>
  <si>
    <t>Socializar a los funcionarios con el autocuidado en el lugar de trabajo y los riesgos locativos</t>
  </si>
  <si>
    <t xml:space="preserve">Profesional SST y Calidad 
COPASST
</t>
  </si>
  <si>
    <t>Se estan realizando periodicamente jornadas de limpieza y aseo en los puestos de trabajo.</t>
  </si>
  <si>
    <t>Posibles Golpes, cortes, heridas leves.</t>
  </si>
  <si>
    <t>Existencia de gavetas en la parte superior de los puestos de trabajo</t>
  </si>
  <si>
    <t>Posibles lesiones en la salud por golpes, luxaciones, fracturas en función del peso del objeto y de la altura de la caída</t>
  </si>
  <si>
    <t>Concientizar a los funcionarios sobre los peligros en su lugar de trabajo y el riesgo locativo</t>
  </si>
  <si>
    <t>Tareas establecidas en el manual de funciones</t>
  </si>
  <si>
    <t>Posible golpes, afectaciones fisicas</t>
  </si>
  <si>
    <t>Exceso de objetos, como carpetas, AZ y papeles encima de los puestos de trabajo</t>
  </si>
  <si>
    <t xml:space="preserve">Posibles caídas de objetos. 
Posibles deficiencia en las funciones diarias </t>
  </si>
  <si>
    <t>Mantenimiento de tanques elevados</t>
  </si>
  <si>
    <t xml:space="preserve">Exposición a choques, golpes por objetos y herramientas.
Exposición por sobresfuerzos, posturas inadecuadas o movimientos repetitvos al momento de ejecutar la acción </t>
  </si>
  <si>
    <t>Carencia de EPIs o uso de equipos de protección no adecuados. Posibles condiciones ambientales inadecuadas y caídas de objetos desprendidos que estan en nivel superior.</t>
  </si>
  <si>
    <t>Heridas, fracturas (extremidades, columnas, ect), graves lesiones fisicas, muerte.</t>
  </si>
  <si>
    <t>0.5</t>
  </si>
  <si>
    <t>Uso de escaleras y elementos de EPIs</t>
  </si>
  <si>
    <t>Adquirir una escalera movible con pasamanos que permita el agarre a tres puntos fijos y elimine el trabajo en altura.</t>
  </si>
  <si>
    <t>Se está exigiendo a la persona que realiza el mantenimiento que use calzado con suela antideslizante y tambien se le exige el curso en trabajo seguro en altura.</t>
  </si>
  <si>
    <t>Tratamiento de Trámites Registrales</t>
  </si>
  <si>
    <t>Aumento del Ausentismo, la accidentalidad. 
Posible desmotivación, deterioro del rendimiento y existencia de un clima laboral negativo</t>
  </si>
  <si>
    <t>Posibles  estrés ocupacional, desminución del rendimiento laboral, Errores en la realización de las tareas.</t>
  </si>
  <si>
    <t>Pausas Activas</t>
  </si>
  <si>
    <t>Profesional SST y Calidad
COPASST</t>
  </si>
  <si>
    <t>Se siguen realizando capacitaciones sobre convivencia laboral, pausas activas e integraciones de cumpleaños.</t>
  </si>
  <si>
    <t>Manipulación de la Planta Eléctrica ubicada en el área de Registros Empresariales</t>
  </si>
  <si>
    <t xml:space="preserve">Esfuerzo por manejo de objetos pesados </t>
  </si>
  <si>
    <t xml:space="preserve">Problemas lumbares y alteraciones de los discos intervertebrales </t>
  </si>
  <si>
    <t>Cercano al tomacorriente habilitado para conectar la Planta Eléctrica</t>
  </si>
  <si>
    <t>Instalar un soporte o base con ruedas para el desplazamiento de la Planta Eléctrica</t>
  </si>
  <si>
    <t>Se sigue Socializando sobre Riesgos Biomecánicos y Matriz de Peligros.</t>
  </si>
  <si>
    <t>Promotor de Registros</t>
  </si>
  <si>
    <t>Desplazamiento a lugares fuera de la organización y recaudo de dineros por concepto de renovaciones y matrículas</t>
  </si>
  <si>
    <t>Exposición por translado fuera de la entidad,  recibo de dinero por renovaciones y matriculas</t>
  </si>
  <si>
    <t xml:space="preserve">Robo, Atracos </t>
  </si>
  <si>
    <t>Golpes, heridas, caidas, tropezones, muerte</t>
  </si>
  <si>
    <t>Sensibilización a los funcionarios con las buenas prácticas en el área y en riesgos de condiciones de seguridad</t>
  </si>
  <si>
    <t>Se sigue desarrollando Formación en plan de contingencia en caso de robo o atraco</t>
  </si>
  <si>
    <t>Auxiliares de Registro en Caja - Auxiliares Jurídicos y de Registros</t>
  </si>
  <si>
    <t>Limpieza de esquina del área de Registros</t>
  </si>
  <si>
    <t>Aglomeración de cajas y objetos en un rincón de la oficina de registros</t>
  </si>
  <si>
    <t>Suciedad en el lugar, presencia de insectos o roedores, alergias.</t>
  </si>
  <si>
    <t>Posibles problemas de afectación respitaria, Mala imagen de la entidad</t>
  </si>
  <si>
    <t>Reubicación de los objetos y las cajas que se encuentren sin uso en el lugar de trabajo, o en su defecto, aplicar una estrategia de orden y aseo en el lugar.</t>
  </si>
  <si>
    <t>Sensibilizar a los funcionarios de la entidad con respecto al orden y aseo en los lugares de trabajo</t>
  </si>
  <si>
    <t>Se sigue realizando capacitaciones a los funcionarios de la entidad con respecto al orden y aseo en los lugares de trabajo</t>
  </si>
  <si>
    <t>Auxiliar de Registro en Caja y Auxilliar de Juridica y de Resgistros</t>
  </si>
  <si>
    <t>Realización de los diferentes trámites de la entidad</t>
  </si>
  <si>
    <t>Aumento del Ausentismo, la accidentalidad, la rotación del personal. 
Posible desmotivación, deterioro del rendimiento y existencia de un clima laboral negativo</t>
  </si>
  <si>
    <t>Publico en general</t>
  </si>
  <si>
    <t>Distribuir equitativamente las labores</t>
  </si>
  <si>
    <t>Prestación del servicio publico en general</t>
  </si>
  <si>
    <t>Exposición a robos o atracos por manipulación de dinero procedente del recaudo diario de las cajeras</t>
  </si>
  <si>
    <t>Heridas de gravedad, golpes, pérdida de recursos financieros y de inventario de la entidad, traumatismo.</t>
  </si>
  <si>
    <t xml:space="preserve">
Posible presencia de ataques de pánico y ansiedad, estrés, lesiones graves y perdida financiera. </t>
  </si>
  <si>
    <t>Circuito cerrado de cámaras de seguridad en la entidad.</t>
  </si>
  <si>
    <t>Formación en plan de contingencia en caso de robo o atraco</t>
  </si>
  <si>
    <t>Realizar mantenimiento periodico de las cámaras de seguridad de la entidad y mantenerlas activas, al igual que el botón de pánico</t>
  </si>
  <si>
    <t>Apropiación de dineros o documentos de la entidad por parte de los colaboradores</t>
  </si>
  <si>
    <t>Abuso de confianza, malas practicas del manejo de la documentación de la entidad</t>
  </si>
  <si>
    <t>Pérdida de recursos y bienes de la entidad</t>
  </si>
  <si>
    <t>Sensibilización a los funcionarios con las buenas prácticas en el área.</t>
  </si>
  <si>
    <t>Se sigue desarrollando Formación con las buenas prácticas en el área.</t>
  </si>
  <si>
    <t>Exposición por manejo de Clientes Agresivos</t>
  </si>
  <si>
    <t>Traumatismos en el servicio y en el auxiliar, agresiones físicas o verbales, golpes, heridas leves o de gravedad</t>
  </si>
  <si>
    <t>Posibles afectaciones fisicas</t>
  </si>
  <si>
    <t>La entidad cuenta con personal idoneo para la atención al cliente</t>
  </si>
  <si>
    <t>Mantener los controles existentes</t>
  </si>
  <si>
    <t>Se sigue capacitando al personal en servicio al clientre y en manejo del cliente agresivo.</t>
  </si>
  <si>
    <t>Manipulación del tablero de breakers</t>
  </si>
  <si>
    <t>Exposición por manipulación del tablero de breakers</t>
  </si>
  <si>
    <t>Presencia de Baja tensión y estática en la entidad</t>
  </si>
  <si>
    <t>Posibles Quemaduras, lesiones graves</t>
  </si>
  <si>
    <t xml:space="preserve">Tablero no muy antiguo, lo que muestra condiciones aparentemente aptas </t>
  </si>
  <si>
    <t>Se sigue realizando supervición al tablero de breakers</t>
  </si>
  <si>
    <t>Traumatismos en el servicio, agresiones físicas o verbales, golpes, heridas leves o de gravedad</t>
  </si>
  <si>
    <t>Posibles de afectaciones fisicas</t>
  </si>
  <si>
    <t>Tareas establecidas en el puesto de trabajo</t>
  </si>
  <si>
    <t>Exposición por Posturas Prolongadas durante la ejecución de las tareas diarias</t>
  </si>
  <si>
    <t>Aumento del Ausentismo, deterioro de la salud</t>
  </si>
  <si>
    <t>Posibles problemas musculoesqueléticos</t>
  </si>
  <si>
    <t>Gestor de Afiliados - Gestor de Desarrollo Empresarial</t>
  </si>
  <si>
    <t>Todas las tareas administrativas del área de Desarrollo Empresarial</t>
  </si>
  <si>
    <t>Desplazamiento a lugares fuera de entidad por realización de visitas y demás actividades asignadas en la entidad</t>
  </si>
  <si>
    <t>Robos, atracos, desorden público</t>
  </si>
  <si>
    <t>Afectaciones en la integridad del funcionario, traumatismos, pérdida de recursos de inventarios.</t>
  </si>
  <si>
    <t>N/A</t>
  </si>
  <si>
    <t>Manipulación de la guillotina</t>
  </si>
  <si>
    <t>Manejo de la giillotina durante la ejecución de las tareas asignadas</t>
  </si>
  <si>
    <t>Posibles cortaduras, lesiones</t>
  </si>
  <si>
    <t>Posibles heridas morads o graves</t>
  </si>
  <si>
    <t>Seguir con los controles existentes</t>
  </si>
  <si>
    <t>Se sigue desarrollando Formación  buenas prácticas en el área y en riesgos de condiciones de seguridad</t>
  </si>
  <si>
    <t>Tránsito peatonal en los puestos del Gestor de Afiliados</t>
  </si>
  <si>
    <t>Exposición por presencia de inrregularidades en el suelo (canaletes), aglomeración de objeto encima de las gavetas.</t>
  </si>
  <si>
    <t xml:space="preserve">Posibles lesiones por caídas de objetos y tropezones por exietncias de canaletas en el piso
</t>
  </si>
  <si>
    <t>Golpes, heridas, caidas, tropezones</t>
  </si>
  <si>
    <t>Reubicar el canalete para evitar posibles tropezones y caidas en el lugar de trabajo.
Reubicar los objetos que se encuentran encima de las gavetas, con el fin de evitar posibles golpes en la humanidad de los funcionarios</t>
  </si>
  <si>
    <t>Informar a los funcionarios sobre los riesgos a los cuales estan expuestos en su lugar de trabajo.</t>
  </si>
  <si>
    <t xml:space="preserve">Tareas administrativas del área de Desarrollo Empresarial </t>
  </si>
  <si>
    <t>Presencia de cables en los puestos de trabajo</t>
  </si>
  <si>
    <t>Golpes, heridas, caídas, tropezones.</t>
  </si>
  <si>
    <t>Afectaciones en la salud del funcionario</t>
  </si>
  <si>
    <t>Una parte de los cables de los equipos de computo se encuentra debidamente enrrollado</t>
  </si>
  <si>
    <t xml:space="preserve">Enrrollar los cables del computador e impresora en su mayor longitud posible para mantener el puesto con mayor orden  </t>
  </si>
  <si>
    <t>Aglomeración de cajas, carpetas y objetos en el área de Desarrollo Empresarial</t>
  </si>
  <si>
    <t xml:space="preserve">Suciedad en el lugar, orden y aseo </t>
  </si>
  <si>
    <t>Posibles golpes, problemas de afectación respitaria</t>
  </si>
  <si>
    <t>Reubicación de los objetos, carpetas que se encuentren en el lugar de trabajo, o en su defecto, aplicar una estrategia de orden y aseo en el lugar.</t>
  </si>
  <si>
    <t>Tareas asignadas del área</t>
  </si>
  <si>
    <t>Caída por ubicación de cajas, objetos situados en el piso</t>
  </si>
  <si>
    <t>Afectaciones en la salud del trabajador</t>
  </si>
  <si>
    <t>Reubicación de los elementos en un lugar donde no represente peligro y riesgo.</t>
  </si>
  <si>
    <t>Socialización sobre riesgo locativo y condiciones de seguridad.</t>
  </si>
  <si>
    <t>Transcripción en los equipos de cómputo</t>
  </si>
  <si>
    <t xml:space="preserve">Todas las tareas administrativas del área </t>
  </si>
  <si>
    <t>Accidente de Tránsito por desplazamiento a lugares fuera de entidad por realización de  cotizaciones y demás actividades asignadas en la entidad</t>
  </si>
  <si>
    <t xml:space="preserve">Alto tráfico vehicular, imprudencias de otros conductores, vías en mal estado </t>
  </si>
  <si>
    <t>Afectaciones en la integridad del funcionario, traumatismos, accidentes de transito, etc</t>
  </si>
  <si>
    <t xml:space="preserve">Formación en seguridad vial y en Respuesta ante emergencia </t>
  </si>
  <si>
    <t>Manipulación de la Planta Eléctrica uBicada en el área de Registros Empresriales cuando no hay fluido electrico en la entidad</t>
  </si>
  <si>
    <t>Presentación de informes, Reporte del PAT, y demás tareas del área de Gestión Administrativa</t>
  </si>
  <si>
    <t>Incumplimiento con el Programa de Mantenimientos Preventivos del Primer Semestre de 2020 por ocasión ante la Pandemia por Covid-19</t>
  </si>
  <si>
    <t>Aislamiento Preventivo Obligatorio decretado por el Gobierno Nacional por COVID-19 que impide en gran medida que los comerciantes se acerquen a la entidad para pagar los registros mercantiles y que escatima en gastos de mantenimientos internos de la entidad</t>
  </si>
  <si>
    <t>Deterioro patrimonial de los elementos de la entidad que requieran mantenimientos programados.</t>
  </si>
  <si>
    <t>Reprogramar algunos mantenimientos que no sean prioritarios para el segundo semestre del año en curso</t>
  </si>
  <si>
    <t xml:space="preserve">Se reprogramó para finales del primer semestre de 2020, el Plan de Mantenimientos </t>
  </si>
  <si>
    <t>Contagio de un colaborador por COVID-19</t>
  </si>
  <si>
    <t>Exposición de trabajadores a riesgo biológico por COVID-19 al momento de realizar labores en la entidad</t>
  </si>
  <si>
    <t>Labores propias de los cargos</t>
  </si>
  <si>
    <t>Deterioro de la salud, mala imagen corporativa, pérdida de la vida.</t>
  </si>
  <si>
    <t>Aislamiento Preventivo Obligatorio por Covid-19 decretado por el Gobierno Nacional</t>
  </si>
  <si>
    <t>Socializaciones sobre el coronavirus Covid-19</t>
  </si>
  <si>
    <t>Trabajo en casa y de manera virtual</t>
  </si>
  <si>
    <t>Socializaciones sobre el cuidado por covid-19, recomendaciones geenrales y demás aspectos.</t>
  </si>
  <si>
    <t>Modalidad de Trabajo en casa de manera virtual</t>
  </si>
  <si>
    <t>Se realiza modalidad de trabajo en casa y de manera virtual para evitar posibles contagios por Covid-19</t>
  </si>
  <si>
    <t>Adquirir estrés ocupacional por labores de la empresa bajo modalidad de trabajo en casa</t>
  </si>
  <si>
    <t>Demanda de labores en muchos funcionarios y el asesoramiento a clientes vía telefónica, ocasionando que se prolongue la jornada de trabajo incluso en tiempos no laborales</t>
  </si>
  <si>
    <t>Enfermedad Ocupacional, mala prestación del servicio.</t>
  </si>
  <si>
    <t xml:space="preserve">Divulgación de la Circular 017 de Trabajo en Casa </t>
  </si>
  <si>
    <t xml:space="preserve">Se le brindan herramientas de manejo de estrés tales como socializaciones o charlas para minimizar el impacto con cada uno de los colaboradores.
Se le hace seguimiento las condiciones de trabajo donde se encuentran los funcionarios de manera virtual por correo electrónico y con evidencias fotográficas
Se realiza divulgación en medios de comunicación para brindar servicios dentro de la jornada de trabajo, respetando los horarios o espacios familiares. </t>
  </si>
  <si>
    <t>Brindar herramientas para el manejo de estrés tales como socializaciones o charlas para minimizar el impacto con cada uno de los colaboradores.
Realizar seguimiento las condiciones de trabajo donde se encuentran los funcionarios de manera virtual por correo electrónico y con evidencias fotográficas</t>
  </si>
  <si>
    <t xml:space="preserve"> 
Realizar divulgación en medios de comunicación para brindar servicios dentro de la jornada de trabajo, respetando los horarios o espacios familiares. </t>
  </si>
  <si>
    <t xml:space="preserve">Deficiencia en la organización de las labores diarias y  altas demandas de la labor.
</t>
  </si>
  <si>
    <t>Presentación de informes de registros empresariales, Atención y asesoramiento telefónico a usuarios</t>
  </si>
  <si>
    <t>Manipulación del tablero de mando del cuarto de comunicaciones</t>
  </si>
  <si>
    <t>Posibles descargas eléctricas o quemaduras por manipulación del tablero de mando</t>
  </si>
  <si>
    <t>Quemaduras, lesiones moderadas, heridas, golpes.</t>
  </si>
  <si>
    <t>20 Minutos</t>
  </si>
  <si>
    <t>El sistema de mando se encuentra protegido y aislado con todos sus circuitos</t>
  </si>
  <si>
    <t>Se mantiene un cuarto de comunicaciones acondicionado con temperaturas adecuadas</t>
  </si>
  <si>
    <t xml:space="preserve">Realizar mantenimientos periódicos al área de comunicaciones por personal calificado </t>
  </si>
  <si>
    <t>Mantener la adecuada temperatura dentro del cuarto de comunicaciones para evitar posible sobrecalentamiento</t>
  </si>
  <si>
    <t>Socialización sobre el Plan de Prevención, Preparación y Respuesta ante Emergencias en caso de explosiones o quemaduras</t>
  </si>
  <si>
    <t>Se le hace seguimiento con las inspecciones locativas a las condiciones de seguridad de las instalaciones, así como también del cuarto de comunicaciones, de igual manera, se le hace mantenimiento preventivo a los equipos y redes de mando eléctrico para evitar posibles fallas o accidentes de trabajo</t>
  </si>
  <si>
    <t>Presentación de informes trimestrales, Seguimiento a los riesgos y actividades de otras áreas.</t>
  </si>
  <si>
    <t>Ubicación de cajas de archivo de gestión y archivo central en estanteria</t>
  </si>
  <si>
    <t>Deterioro de la salud y lesiones lumbares por manipulación manual de cajas</t>
  </si>
  <si>
    <t>Exceso en el levantamiento manual de cargas</t>
  </si>
  <si>
    <t>Problemas lumbares y alteraciones de los discos intervertebrales</t>
  </si>
  <si>
    <t>Uso de estantes</t>
  </si>
  <si>
    <t xml:space="preserve">Conocimiento en el procedimiento de Higiene Postural </t>
  </si>
  <si>
    <t xml:space="preserve">Mantener la formación en Procedimiento de Higiene Postural </t>
  </si>
  <si>
    <t>Ubicación de cajas livianas en la parte superior de la estantería de archivo</t>
  </si>
  <si>
    <t>Auxiliar de Gestíón Documental</t>
  </si>
  <si>
    <t>Se realiza socialización con todos los funcionarios en temas de manejo de cargas manuales y procedimiento de Higiene Postural</t>
  </si>
  <si>
    <t>Fraude o robo por parte de los colaboradores del área financiera y contable</t>
  </si>
  <si>
    <t>Confianza por parte de los funcionarios del área.
Falta de supervisión por parte de los encargados del área.
Fallas en el seguimiento de las actividades.</t>
  </si>
  <si>
    <t>Realizar procesos disciplinarios conforme a los requerimientos de ley.
Realizar las respectivas sanciones a los implicados del proceso.</t>
  </si>
  <si>
    <t>Directora Financiera y Contable, Presidente Ejecutivo</t>
  </si>
  <si>
    <t>La Cámara de Comercio ha realizado contrataciones y supervisiones de las actividades del área financiera y contable, donde se supervise y se le haga seguimiento a los procedimientos contables de la entidad.</t>
  </si>
  <si>
    <t>Recibir cheques sin Fondos</t>
  </si>
  <si>
    <t>No se tiene como comprobrar que el cheque tenga fondo o no</t>
  </si>
  <si>
    <t>Detrimento financiero, reprocesos, traumatismo en area fianciera</t>
  </si>
  <si>
    <t>Se ha actualizado el manual de cajero liquidador con el fin de minimizar los riesgos con respecto a este tipo de inconvenientes para evitar fraudes en el pago de los dineros publicos y privados de la entidad.</t>
  </si>
  <si>
    <t>Auxiliar de Registro en Caja, Director Financiero y Contable, Auxiliar Contable y Contador.</t>
  </si>
  <si>
    <t>Septiembre de 2018</t>
  </si>
  <si>
    <t>Se actualizó el Manual Cajero Liquidador para reducir el riesgo en el control de cheques.</t>
  </si>
  <si>
    <t xml:space="preserve">Errores o incumplimiento en el pago de la seguridad social integral de los funcionarios en la plataforma de la entidad bancaria </t>
  </si>
  <si>
    <t>Error en la digitación del responsable del pago en la plataforma de la entidad bancaria</t>
  </si>
  <si>
    <t>Pago de intereses moratorios, mala imagen corporativa</t>
  </si>
  <si>
    <t>Contratar un auditor financiero que supervise las transacciones electrónicas y evite los errores de digitación al momento de realizar los pagos o tokens de la planilla de seguridad social de los funcionarios.</t>
  </si>
  <si>
    <t>Julio de 2018</t>
  </si>
  <si>
    <t>Se supervisa, por parte del auditor financiero y contable, las transacciones y los pagos electrónicos que garanticen realizar el procedimiento de manera adecuada sin incumplir con los pagos y evitar moras en el pago de la misma.</t>
  </si>
  <si>
    <t>No contar con póliza multiriesgo para los promotores y todos los funcionarios del área contable</t>
  </si>
  <si>
    <t>No se cuenta con la cobertura adecuada para cubrir los recursos humano, financieron y materiales.</t>
  </si>
  <si>
    <t>Exposición a riesgos, pago de indemnizaciones, mala imagen corporativa, sanciones.</t>
  </si>
  <si>
    <t xml:space="preserve">Realizar control y seguimiento con la afiliación y cobertura de la póliza de todos los funcionarios que manipulen dineros de la entidad. Se realiza actualización de Póliza con personal que ingresa o sale de la organización. </t>
  </si>
  <si>
    <t>Director(a) Financiera y Contable - Control Interno</t>
  </si>
  <si>
    <t>Se supervisa por parte del Auditor Financiero y Contable y por parte de la Directora Financiera y Contable</t>
  </si>
  <si>
    <t>Presentar Estados financieros con informacion no actualizada de las inversiones que posee la entidad, cuentas por cobrar y por pagar sobreestimadas o subestimadas.</t>
  </si>
  <si>
    <t>Descuido al actualizar informacion contable, no conciliar cuentas contables</t>
  </si>
  <si>
    <t>Emisión de estados financieros con cifras que no reflejan la realidad economica de la entidad, llevando a posibles sanciones o requerimientos de los Entes de Control.</t>
  </si>
  <si>
    <t xml:space="preserve">Socializaciones, capacitaciones, verificacion de auditor financiero </t>
  </si>
  <si>
    <t>Contador / Director financiero y contable / Auditor Financiero y Contable / auxiliar Contable</t>
  </si>
  <si>
    <t xml:space="preserve">Se programa para el segundo semestre de 2020 una serie de formaciones dentro del Plan de Formación Integrado para evitar la materialización del riesgo en mención </t>
  </si>
  <si>
    <t>Suspensión de las operaciones por COVID-19,Falta de ingresos suficientes para cumplir con las obligaciones.</t>
  </si>
  <si>
    <t>crisis COVID19</t>
  </si>
  <si>
    <t>Proyección de flujo de caja, Monitoreo de los ingresos y gastos 2020, Proyección de ajuste al presupuesto de Cámara 2020 para afrontar la crisis.</t>
  </si>
  <si>
    <t>Ajustar PTO 2020</t>
  </si>
  <si>
    <t>Incumplimiento de las actividades de formación por poca asistencia de los usuarios.</t>
  </si>
  <si>
    <t>• Falta de comunicación, el comerciante no se entera de la actividad. 
• Desinterés o desmotivación porque el tema no es interesante o el horario no se ajusta a su disponibilidad.
• Deficiencia en el análisis de las encuestas.</t>
  </si>
  <si>
    <t>• Incumplimiento en el cronograma de formación semestral.
• Mala imagen de la entidad.
• Desinterés de los comerciantes.</t>
  </si>
  <si>
    <t>x</t>
  </si>
  <si>
    <t>Campaña de difusión a través de medios y redes sociales, visitas y llamadas.</t>
  </si>
  <si>
    <t>Segundo semestre de 2018</t>
  </si>
  <si>
    <t>Incumplimiento por parte de los proveedores  contratados para ofrecer diplomados.</t>
  </si>
  <si>
    <t>• Clima (lluvias)
• Mal estado de las carreteras.
• Ausencia de transporte.
• Deficiencia en el producto de contratación del proveedor.</t>
  </si>
  <si>
    <t>• Pérdida de confianza.
• Deterioro de la imagen institucional.
• Insatisfacción por parte de los clientes de formación.</t>
  </si>
  <si>
    <t>Establecer comunicación constante con los proveedores( llamadas, correos)</t>
  </si>
  <si>
    <t>Falencias en la logística para el desarrollo eficiente en las actividades programadas en Cempresa</t>
  </si>
  <si>
    <t>Mala planificación de las actividades</t>
  </si>
  <si>
    <t>1. Disminución en los indicadores                                     2. Perdida de eficiencia por los reprocesos                                      
3. Incremento de los costos de los eventos.</t>
  </si>
  <si>
    <t>1. Verificar con la adecuada anticipación el correcto funcionamiento de los equipos y las instalaciones, tener contingencias para atención de imprevistos. 
2. Contar un miembro del equipo capacitado para reaccionar ante cualquier eventualidad durante la ejecución de los eventos. (Asistente de Desarrollo) y fortalecer las competencias de todo el equipo logístico de la institución (Administrativos, coordinadores, mensajero, servicios generales, etc.)</t>
  </si>
  <si>
    <t>La entidad con el fin de mantener su sistema gestión calidad propende por la mejora continua de cada uno de sus procesos dentro de los cuales esta establecer planes de mejora ante un fallo de un evento o actividad planificada.</t>
  </si>
  <si>
    <t>Errores en la producción de información e inexactitud</t>
  </si>
  <si>
    <t>Falta de organización en lo referente a publicidad. Producción, Edición o Emisión no oportuna</t>
  </si>
  <si>
    <t>1. Mala interpretación de lo informado                                       
2. Perdida de credibilidad institucional                                   
3. Demandas</t>
  </si>
  <si>
    <t>1. Confirmar con las fuentes la información a emitir                                                                     
2. Consolidar la información de los proceso, para mejoramiento de la comunicación interna</t>
  </si>
  <si>
    <t>La entidad ha contratado con medios de comunicación para emitir cada uno de sus programas o publicidades en caso de una de ellas no se emita se debe informar con anticipación a la presidencia ejecutiva de la entidad. Con respecto a los boletines o noticias que emite la entidad por medios locales y nacionales, la entidad ha establecido enviar este tipo de comunicados a la presidencia ejecutiva en la ausencia del presidente ejecutiva es revisada por el area administrativa de la entidad.</t>
  </si>
  <si>
    <t>Incumplimiento de las objetivos estratégicos y misionales,Clientes contagiados de COVID19 durante las operaciones o prestación de los servicios</t>
  </si>
  <si>
    <t>Mala informacion a nuestros clientes sobre los horarios de atencion.</t>
  </si>
  <si>
    <t>Crisis COVID19</t>
  </si>
  <si>
    <t>Se apoyo en el diseño y ejecución de las charlas virtuales gratuitas para empresarios.</t>
  </si>
  <si>
    <t>Incumplimiento en procesos de adquisición de bienes y servicios</t>
  </si>
  <si>
    <t>Mala aplicación de los procedimientos en la adquisición de bienes y servicios.</t>
  </si>
  <si>
    <t>Detrimento financiero.                 -Inexactitud de la información contable.                                           -Sanciones por parte de los entes de control.</t>
  </si>
  <si>
    <t>Hacer seguimiento a las ordenes de compras de bienes y servicios para verificar su debido cumplimiento</t>
  </si>
  <si>
    <t>Director Financiero y Contable, Auxiliar Contable</t>
  </si>
  <si>
    <t>En control interno con la realización de las auditorias verifica que cada una de las ordenes de compra se realice de acuerdo a lo establecido en el manual interno de la entidad.</t>
  </si>
  <si>
    <t>Accidentes e Incidentes de trabajo</t>
  </si>
  <si>
    <t>Falta de autocuidado y aplicación de las recomendaciones sobre el uso adecuado de herramientas de trabajo.</t>
  </si>
  <si>
    <t>Daños a la integridad física de funcionarios o usuarios, costos económicos, investigaciones de los entes de control y procesos jurídicos.</t>
  </si>
  <si>
    <t>Realizar actividades de prevención con los funcionarios a través de COPASST.
Cumplimiento con las actividades del plan anual de trabajo SST.</t>
  </si>
  <si>
    <t>Dirección de Gestión Administrativa</t>
  </si>
  <si>
    <t>La entidad en cuanto a este riesgo permanentemente esta capacitando a sus colaboradores en el autocuidado y las prevenciones que se deben tener antes de realizar cualquier actividad que implique un riesgo.</t>
  </si>
  <si>
    <t>Posibles ausencias temporales o accidentales de los empleados vinculados al desarrollo de las actividades.</t>
  </si>
  <si>
    <t>Permisos personales, enfermedades, o accidentes.</t>
  </si>
  <si>
    <t>1. Bajo cumplimiento de las metas 
2. Interrupción de los servicios prestados</t>
  </si>
  <si>
    <t>1. Fortalecer el plan de contingencias respecto a cada cargo y sus funciones, el cual debe cumplir con los perfiles requeridos y responsabilidades asignados a cada cargo que participa en el desarrollo de actividades Camerales.</t>
  </si>
  <si>
    <t>La entidad ha diseñado planes de capacitación para los funcionarios de diferentes areas donde se intercambian roles en cuanto a los puestos de trabajo con el fin de que solo una persona conozca de las funciones operativas de un cargo y suplir cuando alguien por incapacidad o novedad falte.</t>
  </si>
  <si>
    <t>Siniestros por inundación, asonada, terremoto, incendio, explosión y fenómenos naturales</t>
  </si>
  <si>
    <t>Causado por la manifestación de fenomenos naturales.</t>
  </si>
  <si>
    <t>Pérdidas económicas, daños a la información, daños a la integridad de los funcionarios y daños a terceros.</t>
  </si>
  <si>
    <t>Hacer verificaciones periódicas a las instalaciones del edificio, capacitar al personal en manejo de emergencias y mantener las pólizas vigentes que cubran todos los siniestros.</t>
  </si>
  <si>
    <t>COPASST, Brigadistas. Gestión Administrativa</t>
  </si>
  <si>
    <t>En el sistema de seguridad y salud en el trabajo existe un plan de emergencia establecido donde se contempla cada uno de estos siniestros y que hacer en caso de una de estos fenomenos naturales se presente.</t>
  </si>
  <si>
    <t>Inseguridad, atraco y sustracción</t>
  </si>
  <si>
    <t>Falla de seguridad o vulneración a controles existentes.</t>
  </si>
  <si>
    <t>Pérdidas de valores y equipos, daños a la integridad de los funcionarios y de las personas que ocupan el edificio e investigaciones de los entes de control.</t>
  </si>
  <si>
    <t>1. Mantener las recomendaciones de seguridad con la empresa para brindar procesos de seguridad a todas las áreas de la Entidad.                                           
2. Realizar capacitaciones en temas de seguridad a todos los funcionarios.                
3. Controlar la salida de todos los equipos de bienes muebles y equipos de la Entidad por medio de formatos de entrada y salida.</t>
  </si>
  <si>
    <t>Con respecto a este riesgo la entidad ha implementado el uso de camaras  de seguridad, y monitoreo permanete de cada una de sus dependencias.</t>
  </si>
  <si>
    <t>Desorden en la entrega de la documentacion de historias laborales</t>
  </si>
  <si>
    <t>Deficiencia en el control del ingreso de los documentos.</t>
  </si>
  <si>
    <t>Perdida de documentos, historias laborales desactualizadas, desordenes a la hora de consultar las HL</t>
  </si>
  <si>
    <t>1. divulgar el principio archivistico de orden orden original.                                                             2. elaborar e implementar un manual de historias laborales donde se establezca las tipologias que debe contener una historia laboral, y el area que la genera.</t>
  </si>
  <si>
    <t>Auxiliar de archivo y Directora de Gestion Administrativa</t>
  </si>
  <si>
    <t>Se capacitó al personal con temas archivisticos y de organización documental.</t>
  </si>
  <si>
    <t>Humedad en la bodega de fondo acumulado.</t>
  </si>
  <si>
    <t>Falta de espacios o bodegas adecuadas para el almacenamiento de documentos.</t>
  </si>
  <si>
    <t>Perdida del patrimonio documental, incumplimiento de la normatividad aplicable, deficiencia en la prestacion del servicio.</t>
  </si>
  <si>
    <t xml:space="preserve"> Establecer  un plan de accion para darle el tratamiento adecuado a los documentos en bodega y adecuar  las instalciones de la bodega.</t>
  </si>
  <si>
    <t>Presidencia ejecutiva, Directora de Gestion Administrativa y auxiliar de archivo</t>
  </si>
  <si>
    <t>Dificultad en la manipúlacion de las unidades de conservación (cajas)</t>
  </si>
  <si>
    <t>Falta de conocimiento del personal de archivo sobre la manera apropiada de archivar los documentos anteriormente.</t>
  </si>
  <si>
    <t>Deterioro de los documentos por el volumen que presentan los libros, caida o lesión osteomuscular del colaborador de archivo por la manipulacion de las cajas de alto volumen.</t>
  </si>
  <si>
    <t>1. Capacitación en manejo de cargas.         
2. Diseñar y ejecutar un cronograma de actividades, donde se establezcan una jornadas de acondicionamiento de cajas y libros.</t>
  </si>
  <si>
    <t>Auxiliares de Archivo y Directora de Gestión Administrativa</t>
  </si>
  <si>
    <t>Se reubicaron estanterías y personal se reubicó a otra área.</t>
  </si>
  <si>
    <t xml:space="preserve">Perdida de la información </t>
  </si>
  <si>
    <t>Mala administración del patrimonio documental de la entidad.</t>
  </si>
  <si>
    <t>Perdida de archivos históricos, imágenes electronicas, expedientes, material fotográfico y documentos relevantes.</t>
  </si>
  <si>
    <t xml:space="preserve">1. Ejecución semanal del Back Up 
2. Generar una copia de archivos digitales mensualmente 
3. </t>
  </si>
  <si>
    <t>La CCM con el animo de dar cumplimiento a el sistema de gestión de calidad ha establecido y plan de contingencia en caso de perdida de información para toda la información de la entidad.</t>
  </si>
  <si>
    <t>Mensual</t>
  </si>
  <si>
    <t>Extravío de documentos de registros.</t>
  </si>
  <si>
    <t>Mala aplicación de herramientas para manejo de documentos.</t>
  </si>
  <si>
    <t>1. Mala imagen del servicio de registro y archivo de documentos.                                  2. Pérdidas de tiempo.           
3. Investigaciones y posibles sanciones de los entes de control, procesos jurídicos y PQRS.</t>
  </si>
  <si>
    <t>La Camara de Comercio de Magangué adquirió un nuevo software de gestión documental llamado Docxflow con el fin se evite la manipulación física de los documentos, para que en adelante todos se manejen por vía virtual y así evitar la perdida de documentos y mejorar los tiempos de registro. Por su parte la entidad ha actualizado los manuales y procedimientos relacionados con el archivo público de la Cámara de Comercio, igualmente el archivo esta digitalizado, se analiza la posibilidad de iniciar un proceso de revisión de los expedientes digitalizados para tener certeza de que está igual al expediente físico, pero este proceso se realizará dentro del plan de trabajo que se proyecte dentro del programa de gestión documental coordinado por CONFECAMARAS.</t>
  </si>
  <si>
    <t>El area de gestión administrativa por su parte le realiza seguimiento periodico a el area de docuemento con el fin de que todos los documentos y tramites pasen al archivo central.</t>
  </si>
  <si>
    <t>Diario</t>
  </si>
  <si>
    <t>Indisponibilidad del servicio</t>
  </si>
  <si>
    <t>Daños o mantenimientos del fluido electrico en el sector</t>
  </si>
  <si>
    <t>Mal servicio al usuario, reprocesos de información, mala imagen.</t>
  </si>
  <si>
    <t>Se cuenta con una planta electrica para el primer piso de la entidad y una UPS para los equipos de telecomunicaciones garantizando la atención al publico.</t>
  </si>
  <si>
    <t>Con respecto a este riesgo la entidad en el area de registros implemento el uso de una planta electrica para que en ausencia del servicio de energia esta se pueda suplir.</t>
  </si>
  <si>
    <t>Alteración de la información en la entrega de la Base de datos (Claves de Acceso)</t>
  </si>
  <si>
    <t>• Ausencia en el manejo de protocolos para el manejo de las claves
• Manejo de las mismas claves no aplicando los protocolos</t>
  </si>
  <si>
    <t>• Vulnerabilidad del acceso a la información
• IP Públicas
• Perdida de la información
• Hackeo de los equipos</t>
  </si>
  <si>
    <t>Perdida de la informacion de la página Web de la entidad e información vital</t>
  </si>
  <si>
    <t>• Falla en el servidor
• Ataques informáticos</t>
  </si>
  <si>
    <t>• Perdida de la información
• No poder acceder a la página
• Perdida de los recursos invertidos en el diseño de la página</t>
  </si>
  <si>
    <t>Se tiene una copia de seguridad diaria de los archivos alojados en el servidor, junto con la base de datos</t>
  </si>
  <si>
    <t>Se establecio trabajo de seguimiento mensual con las copias de seguridad para este servidor</t>
  </si>
  <si>
    <t>Caida de la Plataforma y base de datos SII, RNT, RUNEOL.</t>
  </si>
  <si>
    <t>• Concurrencia masiva de los usuarios en la plataforma
• Fallas en el sistema  
• Ataques informáticos</t>
  </si>
  <si>
    <t>Denegación de los servicios registrales de la entidad
• Incomformismo de los usuarios de la entidad</t>
  </si>
  <si>
    <t>SII2</t>
  </si>
  <si>
    <t>Confecámaras, Auxiliar de Sistemas</t>
  </si>
  <si>
    <t>Se tiene control y aceeso, sin embargo no se cuenta con alojamiento local en un servidor.</t>
  </si>
  <si>
    <t>Caida masiva del servicio de Internet</t>
  </si>
  <si>
    <t>• Falla masiva de los proveedores de internet en la región.
• Los proveedores de internet actuales de la región utilizan por lo regular el mismo proveedor de ultima milla para el reuso del internet.</t>
  </si>
  <si>
    <t>• Perdida de comunicaciones y acceso a los datos de la entidad
• No prestación del servicio en la entidad
• Incomformismo por parte de los usuarios que reclaman servicios de la entidad
• Quejas por parte de los usuarios</t>
  </si>
  <si>
    <t>El area de Sistemas ha llamado a los proveedores que presentan fallas o caida del servicio mediante Ticket y pedido revisiones para restrablecer el servicio</t>
  </si>
  <si>
    <t>Proveedores del servicio de Internet, Auxiliares de Sistemas</t>
  </si>
  <si>
    <t>Se contrató un proveedor de internet (DIRECTV) para suministrar el servicio en el área de Registros en caso de una eventualidad con el proveedor principal.</t>
  </si>
  <si>
    <t>Pérdida de información física de los diferentes documentos de la entidad.</t>
  </si>
  <si>
    <t>Descuido en la realización de copias de seguridad</t>
  </si>
  <si>
    <t>Detrimento financiero, sanciones de los entes de control, pérdidas de tiempo, pérdida de imagen de servicios, procesos legales.</t>
  </si>
  <si>
    <t>Implementar el Sistema de Gestión Documental. Proceso que se ha iniciado con La compra de un software de gestión Documental llamado Docxflow y capacitaciones a nivel nacional con el proveedor de Confecamaras a través de Lexco s.a
Realizar socializaciones periodicas sobre la importancia de la realización de copias de seguridad, creando cultura y compromisos por parte de los empleados con la realización de copias de seguridad.</t>
  </si>
  <si>
    <t>En cuanto a los documentos fisicos la entidad ha implementado la copia de seguridad automatica para todos sus funcionarios en el drive de cada funcionario por el correo electronico.</t>
  </si>
  <si>
    <t>Perdida de información contenida en videos de las camaras de seguridad.</t>
  </si>
  <si>
    <t>Almacenamiento limitado en el disco duro, 16 cámaras de seguridad sincronizadas al mimso disco duro de almacenamiento</t>
  </si>
  <si>
    <t>Registro incompleto de video,
pérdida de información o de videoregistro.</t>
  </si>
  <si>
    <t>Adquisición de disco duro con mayor almacenamiento (6 terabytes) para guardar grabaciones por cerca de 15 días.</t>
  </si>
  <si>
    <t>Segundo Semestre de 2018</t>
  </si>
  <si>
    <t>Se cotizaron los discos duros con el almacenamiento necesario para grabar cerca de 15 días.</t>
  </si>
  <si>
    <t>Potencial incumplimiento en licenciamiento por instalación inadecuada de software no corporativo en los equipos de la CCM.</t>
  </si>
  <si>
    <t>Ausencia de licencias para los software y aplicaciones de la entidad.</t>
  </si>
  <si>
    <t>*La organización puede incurrir en aspectos legales por el uso de software no licenciado.                                 *Los activos de información quedan susceptibles a un riesgo de pérdida de su integridad, confidencialidad y disponibilidad por la instalación indebida de aplicativos no autorizados por el área de Tecnología (no probados).</t>
  </si>
  <si>
    <t>1. Realizar una auditoría a todos los equipos de la CCM con el fin de identificar qué tipo de software se encuentra instalado y realizar un inventario que debe permanecer en los equipos porque cumple con el debido licenciamiento. 
2. Informar a los usuarios acerca de los riesgos que existen por la instalación de software indebido (sin conocer su procedencia) y no licenciado (incumplimiento legal).</t>
  </si>
  <si>
    <t>Auxiliar de Sistemas, Directora Financiera y Contable</t>
  </si>
  <si>
    <t xml:space="preserve">Realizar las revisión de cuantos equipos posee la entidad y cuantos de ellos no tiene software legal, soportar mediante cotizaciones el costo del licenciamiento y pasarlo al area de contabilidad para tomar la mejor opción para que la presidencia ejecutiva de la entidad determine cual es la mejor opción. </t>
  </si>
  <si>
    <t>No hacer seguimiento a los diferentes planes de Mejoramientos que se llevan a cabo  en el area de gestion de control interno.</t>
  </si>
  <si>
    <t>Mala planificacion del tiempo a emplear para dicho seguimiento.</t>
  </si>
  <si>
    <t>No presentar informes a tiempo a los entes de control, retrocesos en el area.</t>
  </si>
  <si>
    <t>Revision constante de los planes de Mejoramientos, revision de los plazos para entregar informes a los entes de control.</t>
  </si>
  <si>
    <t>Auditor Financiero y Contable</t>
  </si>
  <si>
    <t>Incumplir con los requerimientos que son dejados por los entes de control.</t>
  </si>
  <si>
    <t>por motivo de la crisis COVID19</t>
  </si>
  <si>
    <t>sanciones por parte de los entes de control y llamados de atencion por parte de presidencia ejecutiva de la entidad.</t>
  </si>
  <si>
    <t>Se trabajo desde casa estos requerimientos y fueron atendidos en su debido momento.</t>
  </si>
  <si>
    <t>Omitir las revisiones que se hacen como control Interno al area Financiera y contable.</t>
  </si>
  <si>
    <t>No planificacion de las revisiones.</t>
  </si>
  <si>
    <t>Retrocesos en los procesos, falencias en los procedimientos.</t>
  </si>
  <si>
    <t>Mayor concentración con los informes que se realiza para evitar posibles omisiones</t>
  </si>
  <si>
    <t>Consignaciones diarias a entidades bancarias</t>
  </si>
  <si>
    <t>Posibles heridas de gravedad con ocasión a robos o atracos a la hora de realizar las consignaciones bancarias</t>
  </si>
  <si>
    <t>Desplazamiento a zonas bancarias donde existe afluencia de público</t>
  </si>
  <si>
    <t>Golpes, heridas graves, muerte</t>
  </si>
  <si>
    <t>30 Minutos</t>
  </si>
  <si>
    <t>Acompañamiento policivo</t>
  </si>
  <si>
    <t xml:space="preserve">Formación en Plan de Emergencia </t>
  </si>
  <si>
    <t>Se mantiene el acompañamiento constante del cuadrante de la policía para el traslado de la funcionaria a la entidad bancaria</t>
  </si>
  <si>
    <t>Cobertura de Póliza todo riesgo</t>
  </si>
  <si>
    <t>Se mantiene activa la cobertura de la póliza todo riesgo a la Auxiliar de Servicios Generales</t>
  </si>
  <si>
    <t>Mantener la formación en Plan de Prevención, Preparación y Emergencias de la entidad en caso de robo o atracos</t>
  </si>
  <si>
    <t>Se mantienen los controles existentes y se fortalecen con nuevos controles propuestos para evitar que se materialice el riesgo</t>
  </si>
  <si>
    <t>Director(a) Financiera y Contable 
Profesional SST y Calidad</t>
  </si>
  <si>
    <t>Limpieza de áreas en la entidad</t>
  </si>
  <si>
    <t>Desniveles de superficie, distracciones, poca concentración, descuido.</t>
  </si>
  <si>
    <t>Caídas por desniveles de superficies en las escaleras internas al momento de realizar labores de aseo y limpieza</t>
  </si>
  <si>
    <t>Caídas, golpes moderados o severos, fracturas, etc.</t>
  </si>
  <si>
    <t>Uso de cintas antideslizantes en las escaleras</t>
  </si>
  <si>
    <t>Señalizaciones sobre el cuidado de escaleras</t>
  </si>
  <si>
    <t>Uso de elementos de protección personal y de calzado de dotación.</t>
  </si>
  <si>
    <t>Mantener los controles existentes en materia de cintas antideslizantes que produzcan fricciones entre el calzado y el suelo</t>
  </si>
  <si>
    <t>Mantener los controles de uso de señalizaciones sobre el cuidado a la hora de subir y bajar escaleras</t>
  </si>
  <si>
    <t>Mantener la formación sobre Accidentes de Trabajo por riesgo locativo, y mantener conocimiento sobre la importancia del uso de la dotación y de EPP</t>
  </si>
  <si>
    <t>Se realizan socializaciones periódicas sobre el uso de EPP y sobre el Plan de Prevención, Preparación y Respuesta ante Emergencias de la entidad</t>
  </si>
  <si>
    <t>Limpieza y desinfección en áreas en la entidad</t>
  </si>
  <si>
    <t>Intoxicación por manipulación de sustancias químicas para la desinfección de suelos, baños, oficinas y demás elementos de la entidad</t>
  </si>
  <si>
    <t>Manipulación de sustancias químicas</t>
  </si>
  <si>
    <t>Posibles intoxicaciones, lesiones en la piel, lesiones en los ojos, irritaciones nasales</t>
  </si>
  <si>
    <t>Uso de elementos de protección personal (EPP)</t>
  </si>
  <si>
    <t>Usar obligatoriamente los EPP para la manipulación de sustancias químicas para limpieza y desinfección de lugares en la entidad</t>
  </si>
  <si>
    <t>Socializar la ficha técnica y hoja de seguridad de sustancias químicas que utiliza la Auxiliar de Servicios Generales para la limpieza y desinfección de sustancias químicas</t>
  </si>
  <si>
    <t>Se realizan socializaciones periódicas sobre el uso de EPP y las fichas técnicas de las sustancia químicas de la entidad</t>
  </si>
  <si>
    <t>Labores propias en el área de archivo</t>
  </si>
  <si>
    <t>Afecciones de tipo respiratorio por exposición a acaros en las cajas del archivo central de la entidad</t>
  </si>
  <si>
    <t>Manipulación de expedientes y cajas que concentran polvos y ácaros en el área de archivo</t>
  </si>
  <si>
    <t>Posibles enfermedades de tipo respiratorio que pueden derivar a enfermedad laboral</t>
  </si>
  <si>
    <t>Fumigaciones periódicas al ára de archivo y a toda la entidad</t>
  </si>
  <si>
    <t>Uso de obligatorio de EPP</t>
  </si>
  <si>
    <t>Mantener las jornadas de fumigación enla entidad contra ácaros, roedores y demás riesgos de tipo biológico</t>
  </si>
  <si>
    <t>Mantener el uso obligatorio de EPP en el área de archivo</t>
  </si>
  <si>
    <t>Se siguen realizando jornadas de fumigación de manera anual o de conformidad con los casos atípicos que puedan presentarse en el área de archivo</t>
  </si>
  <si>
    <t>02</t>
  </si>
  <si>
    <t>CCMRGC-40</t>
  </si>
  <si>
    <t>Se actualiza el registro con la integración de la Matriz de Peligros de SST con los riesgos y oportunidades del SGC</t>
  </si>
  <si>
    <t>FECHA DE SEGUIMIENTO</t>
  </si>
  <si>
    <t>ESTIMACIÓN/ VALORACIÓN DEL RIESGO</t>
  </si>
  <si>
    <t>En lo corrido del año, se han realizado las reuniones del Comité de Calidad y control  y control interno.
De igual manera, se le realiza el reporte trismestral a la SIC en la plataforma SAIR con el avance de las actividades establecidas en el Plan Anual de Trabajo (PAT)</t>
  </si>
  <si>
    <t>Establecer con la ARL Positiva, las formaciones virtuales o foros que se direccionen hacia los riesgos psicosociales</t>
  </si>
  <si>
    <t>Mantener en activación el COPASST y alinearlo al Programa de Bienestar Laboral que busque mitigar posibles casos de estrés ocupacional.
Ejecutar las actividades de P y P establecidas en el Plan Anual de SST que busquen reducir los psibles casos de estrés ocupacional. 
Establecer una jornada de relajación que permita reducir los niveles de exposición a riesgos psicosociales.
Implementar la Batería Psicosocial en la entidad bajo la responsabilidad y direccinamiento de un psicólgo especialista en SST.</t>
  </si>
  <si>
    <t>Se están desarrollando las actividades enmarcadas en el Plan Anual SST y se realizan de manera trimestral las reuniones con el Comité de Convivencia Laboral, de igual manera, se realizan celebraciones que fomenten la integración laboral y el bienestar de la entidad, cumpliendo por supuesto con los protocolos de bioseguridad de la CCM.
Se realiza jornada de relajación el día 05/09/2020, donde participaron los colaboradores de la entidad.
Se cumple con el Programa de Bienestar Laboral (CCMDTH-24)
Se realizan socializaciones y charlas sobre el manejo del estrés por parte de la ARL Positiva, la actividad tuvo lugar de manera virtual el día 10/09/2020.</t>
  </si>
  <si>
    <t>Se realiza gestión para el mes de septiembre del año 2020, donde se programa la ejecución de la actividad para el mes en mención.</t>
  </si>
  <si>
    <t>Mantener en activación el COPASST y alinearlo al Programa de Bienestar Laboral que busque mitigar posibles casos de estrés ocupacional.
Ejecutar las actividades de P y P establecidas en el Plan Anual de SST que busquen reducir los psibles casos de estrés ocupacional. 
Establecer una jornada de relajación que permita reducir los niveles de exposición a riesgos psicosociales.
Implementar la Batería Psicosocial en la entidad bajo la responsabilidad y direcciunamiento de un psicólogo especialista en SST.</t>
  </si>
  <si>
    <t>Se realiza planificadamente simulacro de emergencia ante situaciones como sismos o accidentes de trabajo que impliquen evacuación, de igual manera, se mantiene activo los comités de emergencia y se socializa de manera programada el Plan de Prevención, Preparación y Respuesta ante Emergencias</t>
  </si>
  <si>
    <t>MODERADO.
Reducir el Riesgo.
Evitar el Riesgo.
Compartir o Transferir el Riesgo.</t>
  </si>
  <si>
    <t xml:space="preserve">No Aceptable   </t>
  </si>
  <si>
    <t>Deficiencia en la organización de las labores diarias y  altas demandas de la labor.</t>
  </si>
  <si>
    <t>Exposición por traslado fuera de la entidad,  recibo de dinero por renovaciones y matriculas</t>
  </si>
  <si>
    <t>Se entregan turnos a distancia desde el puesto del auxiliar jurídico remotamente para que sea recogido por el usuario</t>
  </si>
  <si>
    <t>Profesional SST y Calidad
Profesional TIC</t>
  </si>
  <si>
    <t>Formación en seguridad vial</t>
  </si>
  <si>
    <t>Formación en Seguridad vial y recomendaciones en vía pública</t>
  </si>
  <si>
    <t>Realizar formación en seguridad vial y recomendaciones generales en vía pública</t>
  </si>
  <si>
    <t>Se realiza formación específica a todos los colaboradores en materia de seguridad vial</t>
  </si>
  <si>
    <t>TODOS LOS PROCESOS</t>
  </si>
  <si>
    <t>Posible contagio por Covid-19 a los funcionarios de la entidad</t>
  </si>
  <si>
    <t xml:space="preserve">Uso obligatorio de Elementos de Protección Personal a los funcionarios </t>
  </si>
  <si>
    <t>Realizar socialización en materia de Covid-19 y recomendaciones generales a todas las partes interesadas internas.
Implementar el Protocolo de Bioseguridad bajo los lineamientos de la resolución 0666 de 2020 y demás que regulen este tema.
Optar de ser posible la metodología de trabajo en casa.</t>
  </si>
  <si>
    <t>Presidente Ejecutivo, Profesional SST y Calidad, COPASST.</t>
  </si>
  <si>
    <t xml:space="preserve">Se realizan jornadas de socialización conforme al Covid-19, se tiene un protocolo de bioseguridad acorde a los requisitos legales, se utilizó durante la emergencia sanitaria y el aislamamiento obligatorio la modaldiad de trabajo en casa a todos los colaboradores de la entidad. </t>
  </si>
  <si>
    <t>GESTION DOCUMENTAL</t>
  </si>
  <si>
    <t>Auxiliar de Gestion Documental y Directora de Gestion Administrativa</t>
  </si>
  <si>
    <t xml:space="preserve">Se realizan jornadas de 5S para organizar, adecuar y transladar archivos a bodega </t>
  </si>
  <si>
    <t xml:space="preserve">1. Ejecución semanal del Back Up 
2. Generar una copia de archivos digitales mensualmente 
</t>
  </si>
  <si>
    <t>MANTENIMIENTO</t>
  </si>
  <si>
    <t>TICS</t>
  </si>
  <si>
    <t>GESTION DE CONTROL INTERNO</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</si>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</sst>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12"/>
      <name val="Arial"/>
      <family val="2"/>
    </font>
    <font>
      <sz val="11"/>
      <name val="Arial"/>
      <family val="2"/>
    </font>
    <font>
      <sz val="11"/>
      <color theme="1"/>
      <name val="Arial"/>
      <family val="2"/>
    </font>
    <font>
      <b/>
      <sz val="11"/>
      <color theme="1"/>
      <name val="Arial"/>
      <family val="2"/>
    </font>
    <font>
      <b/>
      <sz val="11"/>
      <name val="Arial"/>
      <family val="2"/>
    </font>
    <font>
      <sz val="9"/>
      <color indexed="81"/>
      <name val="Tahoma"/>
      <family val="2"/>
    </font>
    <font>
      <b/>
      <sz val="9"/>
      <color indexed="81"/>
      <name val="Tahoma"/>
      <family val="2"/>
    </font>
    <font>
      <sz val="10"/>
      <name val="Arial"/>
      <family val="2"/>
    </font>
    <font>
      <b/>
      <sz val="12"/>
      <color theme="1"/>
      <name val="Arial"/>
      <family val="2"/>
    </font>
    <font>
      <u/>
      <sz val="11"/>
      <name val="Arial"/>
      <family val="2"/>
    </font>
    <font>
      <sz val="12"/>
      <color theme="1"/>
      <name val="Arial"/>
      <family val="2"/>
    </font>
    <font>
      <sz val="12"/>
      <name val="Arial"/>
      <family val="2"/>
    </font>
    <font>
      <b/>
      <sz val="11"/>
      <color theme="0"/>
      <name val="Arial"/>
      <family val="2"/>
    </font>
    <font>
      <sz val="11"/>
      <color rgb="FF000000"/>
      <name val="Arial"/>
      <family val="2"/>
    </font>
    <font>
      <b/>
      <sz val="28"/>
      <name val="Arial"/>
      <family val="2"/>
    </font>
  </fonts>
  <fills count="18">
    <fill>
      <patternFill patternType="none"/>
    </fill>
    <fill>
      <patternFill patternType="gray125"/>
    </fill>
    <fill>
      <patternFill patternType="solid">
        <fgColor theme="4" tint="0.59999389629810485"/>
        <bgColor indexed="64"/>
      </patternFill>
    </fill>
    <fill>
      <patternFill patternType="solid">
        <fgColor indexed="48"/>
        <bgColor indexed="64"/>
      </patternFill>
    </fill>
    <fill>
      <patternFill patternType="solid">
        <fgColor indexed="13"/>
        <bgColor indexed="64"/>
      </patternFill>
    </fill>
    <fill>
      <patternFill patternType="solid">
        <fgColor indexed="53"/>
        <bgColor indexed="64"/>
      </patternFill>
    </fill>
    <fill>
      <patternFill patternType="solid">
        <fgColor indexed="10"/>
        <bgColor indexed="64"/>
      </patternFill>
    </fill>
    <fill>
      <patternFill patternType="solid">
        <fgColor indexed="17"/>
        <bgColor indexed="64"/>
      </patternFill>
    </fill>
    <fill>
      <patternFill patternType="solid">
        <fgColor indexed="5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00FF00"/>
        <bgColor indexed="64"/>
      </patternFill>
    </fill>
    <fill>
      <patternFill patternType="solid">
        <fgColor rgb="FF92D050"/>
        <bgColor indexed="64"/>
      </patternFill>
    </fill>
    <fill>
      <patternFill patternType="solid">
        <fgColor rgb="FF00B050"/>
        <bgColor indexed="64"/>
      </patternFill>
    </fill>
    <fill>
      <patternFill patternType="solid">
        <fgColor theme="5" tint="-0.249977111117893"/>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s>
  <cellStyleXfs count="2">
    <xf numFmtId="0" fontId="0" fillId="0" borderId="0"/>
    <xf numFmtId="0" fontId="8" fillId="0" borderId="0"/>
  </cellStyleXfs>
  <cellXfs count="256">
    <xf numFmtId="0" fontId="0" fillId="0" borderId="0" xfId="0"/>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0" xfId="0" applyFont="1"/>
    <xf numFmtId="0" fontId="2" fillId="0" borderId="0" xfId="0" applyFont="1" applyAlignment="1">
      <alignment horizontal="center" vertical="center" wrapText="1"/>
    </xf>
    <xf numFmtId="49" fontId="2" fillId="0" borderId="1" xfId="0" applyNumberFormat="1" applyFont="1" applyBorder="1" applyAlignment="1">
      <alignment horizontal="center"/>
    </xf>
    <xf numFmtId="14"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xf numFmtId="0" fontId="2" fillId="0" borderId="1" xfId="0" applyFont="1" applyBorder="1" applyAlignment="1">
      <alignment horizontal="center"/>
    </xf>
    <xf numFmtId="0" fontId="5" fillId="2" borderId="1" xfId="0" applyFont="1" applyFill="1" applyBorder="1" applyAlignment="1">
      <alignment horizontal="center" vertical="center"/>
    </xf>
    <xf numFmtId="0" fontId="5" fillId="10" borderId="11"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3" fillId="0" borderId="0" xfId="0" applyFont="1" applyBorder="1" applyAlignment="1">
      <alignment horizontal="center" vertical="center" wrapText="1"/>
    </xf>
    <xf numFmtId="0" fontId="5" fillId="2" borderId="1" xfId="1" applyFont="1" applyFill="1" applyBorder="1" applyAlignment="1">
      <alignment horizontal="center" vertical="center" wrapText="1"/>
    </xf>
    <xf numFmtId="0" fontId="11" fillId="0" borderId="0" xfId="0" applyFont="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9" fillId="0" borderId="0" xfId="0" applyFont="1" applyAlignment="1">
      <alignment horizontal="center" vertical="center" wrapText="1"/>
    </xf>
    <xf numFmtId="0" fontId="5" fillId="9" borderId="1" xfId="0" applyFont="1" applyFill="1" applyBorder="1" applyAlignment="1">
      <alignment horizontal="center" vertical="center" wrapText="1"/>
    </xf>
    <xf numFmtId="0" fontId="12" fillId="0" borderId="11" xfId="0" applyFont="1" applyBorder="1" applyAlignment="1">
      <alignment horizontal="center" vertical="center" wrapText="1"/>
    </xf>
    <xf numFmtId="0" fontId="12" fillId="0" borderId="9"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12" fillId="0" borderId="1" xfId="0" applyFont="1" applyBorder="1" applyAlignment="1">
      <alignment horizontal="left" vertical="center" wrapText="1"/>
    </xf>
    <xf numFmtId="0" fontId="12" fillId="0" borderId="11" xfId="0" applyFont="1" applyBorder="1" applyAlignment="1">
      <alignment horizontal="left" vertical="center" wrapText="1"/>
    </xf>
    <xf numFmtId="14" fontId="12" fillId="0" borderId="11" xfId="0" applyNumberFormat="1" applyFont="1" applyBorder="1" applyAlignment="1">
      <alignment horizontal="center" vertical="center" wrapText="1"/>
    </xf>
    <xf numFmtId="0" fontId="12" fillId="0" borderId="12"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wrapText="1"/>
    </xf>
    <xf numFmtId="0" fontId="3" fillId="0" borderId="12" xfId="0" applyFont="1" applyBorder="1" applyAlignment="1">
      <alignment horizontal="center" vertical="center" wrapText="1"/>
    </xf>
    <xf numFmtId="0" fontId="5" fillId="10" borderId="6" xfId="0" applyFont="1" applyFill="1" applyBorder="1" applyAlignment="1">
      <alignment horizontal="center" vertical="center" wrapText="1"/>
    </xf>
    <xf numFmtId="0" fontId="5" fillId="10" borderId="7"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5" fillId="10" borderId="9" xfId="0" applyFont="1" applyFill="1" applyBorder="1" applyAlignment="1">
      <alignment horizontal="center" vertical="center" wrapText="1"/>
    </xf>
    <xf numFmtId="0" fontId="5" fillId="10" borderId="5" xfId="0" applyFont="1" applyFill="1" applyBorder="1" applyAlignment="1">
      <alignment horizontal="center"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9"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5" fillId="0" borderId="8"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3" fillId="0" borderId="0" xfId="0" applyFont="1" applyFill="1" applyBorder="1"/>
    <xf numFmtId="0" fontId="5"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5" fillId="0" borderId="0" xfId="0" applyFont="1" applyFill="1" applyBorder="1" applyAlignment="1">
      <alignment vertical="center" wrapText="1"/>
    </xf>
    <xf numFmtId="0" fontId="5" fillId="1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9" borderId="9" xfId="0" applyFont="1" applyFill="1" applyBorder="1" applyAlignment="1">
      <alignment horizontal="center" vertical="center" wrapText="1"/>
    </xf>
    <xf numFmtId="0" fontId="4" fillId="13" borderId="12" xfId="0" applyFont="1" applyFill="1" applyBorder="1" applyAlignment="1">
      <alignment horizontal="center" vertical="center"/>
    </xf>
    <xf numFmtId="0" fontId="4" fillId="13" borderId="9" xfId="0" applyFont="1" applyFill="1" applyBorder="1" applyAlignment="1">
      <alignment horizontal="center" vertical="center" wrapText="1"/>
    </xf>
    <xf numFmtId="0" fontId="4" fillId="13" borderId="11" xfId="0" applyFont="1" applyFill="1" applyBorder="1" applyAlignment="1">
      <alignment horizontal="center" vertical="center" wrapText="1"/>
    </xf>
    <xf numFmtId="0" fontId="4" fillId="9" borderId="11" xfId="0" applyFont="1" applyFill="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2" fillId="0" borderId="9"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Fill="1" applyBorder="1" applyAlignment="1">
      <alignment horizontal="center" vertical="center" wrapText="1"/>
    </xf>
    <xf numFmtId="0" fontId="4" fillId="10" borderId="5" xfId="0" applyFont="1" applyFill="1" applyBorder="1" applyAlignment="1">
      <alignment horizontal="center" vertical="center"/>
    </xf>
    <xf numFmtId="0" fontId="11" fillId="0" borderId="22"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9" fillId="10" borderId="17" xfId="0" applyFont="1" applyFill="1" applyBorder="1" applyAlignment="1">
      <alignment horizontal="center" vertical="center" wrapText="1"/>
    </xf>
    <xf numFmtId="0" fontId="9" fillId="10" borderId="13" xfId="0" applyFont="1" applyFill="1" applyBorder="1" applyAlignment="1">
      <alignment horizontal="center" vertical="center" wrapText="1"/>
    </xf>
    <xf numFmtId="0" fontId="9" fillId="10" borderId="14"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2" fillId="0" borderId="1" xfId="0" quotePrefix="1" applyFont="1" applyBorder="1" applyAlignment="1">
      <alignment horizontal="center" vertical="center" wrapText="1"/>
    </xf>
    <xf numFmtId="0" fontId="9" fillId="10" borderId="5" xfId="0" applyFont="1" applyFill="1" applyBorder="1" applyAlignment="1">
      <alignment horizontal="center" vertical="center" wrapText="1"/>
    </xf>
    <xf numFmtId="0" fontId="9" fillId="10" borderId="7" xfId="0" applyFont="1" applyFill="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2" xfId="0" applyFont="1" applyBorder="1" applyAlignment="1">
      <alignment horizontal="center" vertical="center" wrapText="1"/>
    </xf>
    <xf numFmtId="0" fontId="3" fillId="0" borderId="9"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11" fillId="14" borderId="9" xfId="0" applyFont="1" applyFill="1" applyBorder="1" applyAlignment="1">
      <alignment horizontal="center" vertical="center" wrapText="1"/>
    </xf>
    <xf numFmtId="0" fontId="11" fillId="15" borderId="9" xfId="0" applyFont="1" applyFill="1" applyBorder="1" applyAlignment="1">
      <alignment horizontal="center" vertical="center" wrapText="1"/>
    </xf>
    <xf numFmtId="0" fontId="11" fillId="9" borderId="9" xfId="0" applyFont="1" applyFill="1" applyBorder="1" applyAlignment="1">
      <alignment horizontal="center" vertical="center" wrapText="1"/>
    </xf>
    <xf numFmtId="0" fontId="11" fillId="16" borderId="9" xfId="0" applyFont="1" applyFill="1" applyBorder="1" applyAlignment="1">
      <alignment horizontal="center" vertical="center" wrapText="1"/>
    </xf>
    <xf numFmtId="0" fontId="11" fillId="12" borderId="12" xfId="0" applyFont="1" applyFill="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17" borderId="1" xfId="0" applyFont="1" applyFill="1" applyBorder="1" applyAlignment="1">
      <alignment horizontal="center" vertical="center" wrapText="1"/>
    </xf>
    <xf numFmtId="0" fontId="2" fillId="17" borderId="9" xfId="0" applyFont="1" applyFill="1" applyBorder="1" applyAlignment="1">
      <alignment horizontal="center" vertical="center" wrapText="1"/>
    </xf>
    <xf numFmtId="0" fontId="2" fillId="17" borderId="1" xfId="0" quotePrefix="1" applyFont="1" applyFill="1" applyBorder="1" applyAlignment="1">
      <alignment horizontal="center" vertical="center" wrapText="1"/>
    </xf>
    <xf numFmtId="14" fontId="2" fillId="17" borderId="1" xfId="0" applyNumberFormat="1" applyFont="1" applyFill="1" applyBorder="1" applyAlignment="1">
      <alignment horizontal="center" vertical="center" wrapText="1"/>
    </xf>
    <xf numFmtId="0" fontId="2" fillId="17" borderId="1" xfId="0" applyFont="1" applyFill="1" applyBorder="1" applyAlignment="1">
      <alignment horizontal="justify" vertical="center" wrapText="1"/>
    </xf>
    <xf numFmtId="0" fontId="2" fillId="0" borderId="1" xfId="0" applyFont="1" applyBorder="1" applyAlignment="1">
      <alignment vertical="center" wrapText="1"/>
    </xf>
    <xf numFmtId="0" fontId="2" fillId="0" borderId="1" xfId="0" quotePrefix="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1" xfId="0" applyFont="1" applyFill="1" applyBorder="1" applyAlignment="1">
      <alignment horizontal="justify" vertical="center" wrapText="1"/>
    </xf>
    <xf numFmtId="0" fontId="5" fillId="0" borderId="1" xfId="0" applyFont="1" applyBorder="1" applyAlignment="1">
      <alignment vertical="center" wrapText="1"/>
    </xf>
    <xf numFmtId="0" fontId="2" fillId="2" borderId="1" xfId="0" applyFont="1" applyFill="1" applyBorder="1" applyAlignment="1" applyProtection="1">
      <alignment horizontal="justify" vertical="center" wrapText="1"/>
      <protection locked="0"/>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3" fillId="0" borderId="32" xfId="0" applyFont="1" applyFill="1" applyBorder="1" applyAlignment="1" applyProtection="1">
      <alignment horizontal="justify" vertical="center" wrapText="1"/>
      <protection locked="0"/>
    </xf>
    <xf numFmtId="0" fontId="3" fillId="2" borderId="24" xfId="0" applyFont="1" applyFill="1" applyBorder="1" applyAlignment="1" applyProtection="1">
      <alignment horizontal="justify" vertical="center" wrapText="1"/>
      <protection locked="0"/>
    </xf>
    <xf numFmtId="0" fontId="3" fillId="0" borderId="24" xfId="0" applyFont="1" applyFill="1" applyBorder="1" applyAlignment="1" applyProtection="1">
      <alignment horizontal="center" vertical="center" wrapText="1"/>
      <protection locked="0"/>
    </xf>
    <xf numFmtId="0" fontId="3" fillId="0" borderId="24" xfId="0" applyFont="1" applyFill="1" applyBorder="1" applyAlignment="1" applyProtection="1">
      <alignment horizontal="justify" vertical="center" wrapText="1"/>
      <protection locked="0"/>
    </xf>
    <xf numFmtId="0" fontId="3" fillId="2" borderId="1" xfId="0" applyFont="1" applyFill="1" applyBorder="1" applyAlignment="1" applyProtection="1">
      <alignment horizontal="justify" vertical="center" wrapText="1"/>
      <protection locked="0"/>
    </xf>
    <xf numFmtId="14" fontId="2" fillId="0" borderId="9" xfId="0"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14" fontId="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justify" vertical="center" wrapText="1"/>
      <protection locked="0"/>
    </xf>
    <xf numFmtId="0" fontId="14" fillId="0" borderId="0" xfId="0" applyFont="1" applyFill="1" applyAlignment="1">
      <alignment wrapText="1"/>
    </xf>
    <xf numFmtId="0" fontId="14" fillId="0" borderId="0" xfId="0" applyFont="1" applyFill="1" applyAlignment="1">
      <alignment horizontal="center"/>
    </xf>
    <xf numFmtId="0" fontId="2" fillId="0" borderId="9" xfId="0" applyFont="1" applyFill="1" applyBorder="1" applyAlignment="1" applyProtection="1">
      <alignment horizontal="justify" vertical="center" wrapText="1"/>
      <protection locked="0"/>
    </xf>
    <xf numFmtId="0" fontId="14" fillId="2" borderId="0" xfId="0" applyFont="1" applyFill="1" applyAlignment="1">
      <alignment wrapText="1"/>
    </xf>
    <xf numFmtId="0" fontId="14" fillId="0" borderId="0" xfId="0" applyFont="1" applyFill="1"/>
    <xf numFmtId="0" fontId="3" fillId="0" borderId="1" xfId="0" applyFont="1" applyFill="1" applyBorder="1" applyAlignment="1">
      <alignment horizontal="justify" vertical="center" wrapText="1"/>
    </xf>
    <xf numFmtId="0" fontId="2" fillId="0" borderId="9" xfId="0" applyFont="1" applyFill="1" applyBorder="1" applyAlignment="1" applyProtection="1">
      <alignment horizontal="center" vertical="center" wrapText="1"/>
      <protection locked="0"/>
    </xf>
    <xf numFmtId="0" fontId="2" fillId="0" borderId="25" xfId="0" applyFont="1" applyFill="1" applyBorder="1" applyAlignment="1">
      <alignment horizontal="center" vertical="center" wrapText="1"/>
    </xf>
    <xf numFmtId="0" fontId="2" fillId="0" borderId="1" xfId="0" applyFont="1" applyFill="1" applyBorder="1" applyAlignment="1">
      <alignment horizontal="left" vertical="center" wrapText="1"/>
    </xf>
    <xf numFmtId="17" fontId="2" fillId="0" borderId="1" xfId="0" applyNumberFormat="1" applyFont="1" applyFill="1" applyBorder="1" applyAlignment="1" applyProtection="1">
      <alignment horizontal="center" vertical="center" wrapText="1"/>
      <protection locked="0"/>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2" fillId="0" borderId="1" xfId="0" applyFont="1" applyBorder="1" applyAlignment="1">
      <alignment horizontal="justify" vertical="center" wrapText="1"/>
    </xf>
    <xf numFmtId="0" fontId="3"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0" borderId="0" xfId="0" applyFont="1" applyFill="1" applyAlignment="1">
      <alignment horizontal="center" vertical="center" wrapText="1"/>
    </xf>
    <xf numFmtId="0" fontId="4" fillId="0" borderId="0" xfId="0" applyFont="1" applyAlignment="1">
      <alignment horizontal="center" vertical="center" wrapText="1"/>
    </xf>
    <xf numFmtId="0" fontId="4" fillId="12" borderId="8" xfId="0" applyFont="1" applyFill="1" applyBorder="1" applyAlignment="1">
      <alignment horizontal="center" vertical="center"/>
    </xf>
    <xf numFmtId="0" fontId="4" fillId="9" borderId="8" xfId="0" applyFont="1" applyFill="1" applyBorder="1" applyAlignment="1">
      <alignment horizontal="center" vertical="center"/>
    </xf>
    <xf numFmtId="0" fontId="4" fillId="13" borderId="8" xfId="0" applyFont="1" applyFill="1" applyBorder="1" applyAlignment="1">
      <alignment horizontal="center" vertical="center"/>
    </xf>
    <xf numFmtId="0" fontId="4" fillId="13" borderId="1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pplyProtection="1">
      <alignment horizontal="center" vertical="center" wrapText="1"/>
      <protection locked="0"/>
    </xf>
    <xf numFmtId="14" fontId="2" fillId="0" borderId="4" xfId="0" applyNumberFormat="1" applyFont="1" applyFill="1" applyBorder="1" applyAlignment="1">
      <alignment horizontal="center" vertical="center" wrapText="1"/>
    </xf>
    <xf numFmtId="0" fontId="5" fillId="17" borderId="1" xfId="0" applyFont="1" applyFill="1" applyBorder="1" applyAlignment="1">
      <alignment horizontal="center" vertical="center" wrapText="1"/>
    </xf>
    <xf numFmtId="0" fontId="2" fillId="17" borderId="0" xfId="0" applyFont="1" applyFill="1" applyAlignment="1">
      <alignment horizontal="center" vertical="center" wrapText="1"/>
    </xf>
    <xf numFmtId="0" fontId="2" fillId="0" borderId="1" xfId="0" applyFont="1" applyBorder="1" applyAlignment="1">
      <alignment horizontal="center" vertical="top"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justify" vertical="center" wrapText="1"/>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4" xfId="0" applyFont="1" applyBorder="1" applyAlignment="1">
      <alignment vertical="center" wrapTex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14" fontId="5" fillId="0" borderId="2"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14" fontId="5" fillId="0" borderId="2" xfId="0" applyNumberFormat="1" applyFont="1" applyBorder="1" applyAlignment="1">
      <alignment horizontal="left"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2" fillId="17" borderId="2" xfId="0" applyFont="1" applyFill="1" applyBorder="1" applyAlignment="1">
      <alignment horizontal="center" vertical="center" wrapText="1"/>
    </xf>
    <xf numFmtId="0" fontId="2" fillId="17" borderId="4" xfId="0" applyFont="1" applyFill="1" applyBorder="1" applyAlignment="1">
      <alignment horizontal="center" vertical="center" wrapText="1"/>
    </xf>
    <xf numFmtId="0" fontId="2" fillId="17" borderId="1"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5" fillId="11" borderId="6"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2" fillId="7" borderId="11" xfId="0" applyFont="1" applyFill="1" applyBorder="1" applyAlignment="1">
      <alignment horizontal="center" vertical="center" wrapText="1"/>
    </xf>
    <xf numFmtId="0" fontId="5" fillId="10" borderId="6" xfId="0" applyFont="1" applyFill="1" applyBorder="1" applyAlignment="1">
      <alignment horizontal="center" vertical="center" wrapText="1"/>
    </xf>
    <xf numFmtId="0" fontId="5" fillId="10" borderId="7"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5" fillId="10" borderId="9" xfId="0" applyFont="1" applyFill="1" applyBorder="1" applyAlignment="1">
      <alignment horizontal="center" vertical="center" wrapText="1"/>
    </xf>
    <xf numFmtId="0" fontId="5" fillId="10" borderId="8" xfId="0" applyFont="1" applyFill="1" applyBorder="1" applyAlignment="1">
      <alignment horizontal="center" vertical="center" textRotation="90" wrapText="1"/>
    </xf>
    <xf numFmtId="0" fontId="5" fillId="10" borderId="1" xfId="0" applyFont="1" applyFill="1" applyBorder="1" applyAlignment="1">
      <alignment horizontal="center" vertical="center" textRotation="90" wrapText="1"/>
    </xf>
    <xf numFmtId="0" fontId="5" fillId="10" borderId="10" xfId="0" applyFont="1" applyFill="1" applyBorder="1" applyAlignment="1">
      <alignment horizontal="center" vertical="center" textRotation="90" wrapText="1"/>
    </xf>
    <xf numFmtId="0" fontId="5" fillId="10" borderId="11" xfId="0" applyFont="1" applyFill="1" applyBorder="1" applyAlignment="1">
      <alignment horizontal="center" vertical="center" textRotation="90" wrapText="1"/>
    </xf>
    <xf numFmtId="0" fontId="4" fillId="10" borderId="6" xfId="0" applyFont="1" applyFill="1" applyBorder="1" applyAlignment="1">
      <alignment horizontal="center" vertical="center"/>
    </xf>
    <xf numFmtId="0" fontId="4" fillId="10" borderId="7" xfId="0" applyFont="1" applyFill="1" applyBorder="1" applyAlignment="1">
      <alignment horizontal="center" vertical="center"/>
    </xf>
    <xf numFmtId="0" fontId="5" fillId="11" borderId="5" xfId="0" applyFont="1" applyFill="1" applyBorder="1" applyAlignment="1">
      <alignment horizontal="center" vertical="center" wrapText="1"/>
    </xf>
    <xf numFmtId="0" fontId="5" fillId="11" borderId="8" xfId="0" applyFont="1" applyFill="1" applyBorder="1" applyAlignment="1">
      <alignment horizontal="center" vertical="center" wrapText="1"/>
    </xf>
    <xf numFmtId="0" fontId="5" fillId="11"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5" fillId="10" borderId="5" xfId="0" applyFont="1" applyFill="1" applyBorder="1" applyAlignment="1">
      <alignment horizontal="center" vertical="center" wrapText="1"/>
    </xf>
    <xf numFmtId="0" fontId="5" fillId="10" borderId="8" xfId="0" applyFont="1" applyFill="1" applyBorder="1" applyAlignment="1">
      <alignment horizontal="center" vertical="center" wrapText="1"/>
    </xf>
    <xf numFmtId="0" fontId="5" fillId="11" borderId="8" xfId="0" applyFont="1" applyFill="1" applyBorder="1" applyAlignment="1">
      <alignment horizontal="center" vertical="center" textRotation="90" wrapText="1"/>
    </xf>
    <xf numFmtId="0" fontId="5" fillId="11" borderId="10" xfId="0" applyFont="1" applyFill="1" applyBorder="1" applyAlignment="1">
      <alignment horizontal="center" vertical="center" textRotation="90" wrapText="1"/>
    </xf>
    <xf numFmtId="0" fontId="2"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2" fillId="0" borderId="1" xfId="0" applyFont="1" applyBorder="1" applyAlignment="1">
      <alignment horizontal="center"/>
    </xf>
    <xf numFmtId="0" fontId="5" fillId="2"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xf numFmtId="0" fontId="2" fillId="0" borderId="3" xfId="0" applyFont="1" applyBorder="1"/>
    <xf numFmtId="0" fontId="2" fillId="0" borderId="4" xfId="0" applyFont="1" applyBorder="1"/>
  </cellXfs>
  <cellStyles count="2">
    <cellStyle name="Normal" xfId="0" builtinId="0"/>
    <cellStyle name="Normal 5" xfId="1"/>
  </cellStyles>
  <dxfs count="0"/>
  <tableStyles count="0" defaultTableStyle="TableStyleMedium2" defaultPivotStyle="PivotStyleLight16"/>
  <colors>
    <mruColors>
      <color rgb="FF00FF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771525</xdr:colOff>
      <xdr:row>1</xdr:row>
      <xdr:rowOff>56008</xdr:rowOff>
    </xdr:from>
    <xdr:to>
      <xdr:col>3</xdr:col>
      <xdr:colOff>542925</xdr:colOff>
      <xdr:row>3</xdr:row>
      <xdr:rowOff>413386</xdr:rowOff>
    </xdr:to>
    <xdr:pic>
      <xdr:nvPicPr>
        <xdr:cNvPr id="3" name="Imagen 2">
          <a:extLst>
            <a:ext uri="{FF2B5EF4-FFF2-40B4-BE49-F238E27FC236}">
              <a16:creationId xmlns:a16="http://schemas.microsoft.com/office/drawing/2014/main" id="{7F778C69-8263-4AB9-9D77-28BB92C1873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3525" y="246508"/>
          <a:ext cx="1581150" cy="11384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pia%20de%20Seguridad/Documentos/Descargas%202020/Modelo%20de%20MATRIZ%20DE%20RIESGO%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pia%20de%20Seguridad/Documentos/Descargas%202020/Modelo%20de%20MATRIZ%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de Peligros y Riesgos "/>
      <sheetName val="Tablas de Valoración"/>
      <sheetName val="Matriz de Riesgos Priorizados"/>
      <sheetName val="Matriz de Oportunidades"/>
      <sheetName val="CIDocumentada"/>
      <sheetName val="Datos"/>
    </sheetNames>
    <sheetDataSet>
      <sheetData sheetId="0"/>
      <sheetData sheetId="1"/>
      <sheetData sheetId="2"/>
      <sheetData sheetId="3"/>
      <sheetData sheetId="4"/>
      <sheetData sheetId="5">
        <row r="1">
          <cell r="AC1" t="str">
            <v>Valoración de Calidad</v>
          </cell>
          <cell r="AD1" t="str">
            <v>Zona de Riesgo</v>
          </cell>
        </row>
        <row r="2">
          <cell r="AC2">
            <v>5</v>
          </cell>
          <cell r="AD2" t="str">
            <v>Aceptable (Asumir o Reducir el Riesgo)</v>
          </cell>
        </row>
        <row r="3">
          <cell r="AC3">
            <v>10</v>
          </cell>
          <cell r="AD3" t="str">
            <v>Tolerable (Asumir o Reducir el Riesgo)</v>
          </cell>
        </row>
        <row r="4">
          <cell r="AC4">
            <v>15</v>
          </cell>
          <cell r="AD4" t="str">
            <v>Moderado (Evitar el Riesgo)</v>
          </cell>
        </row>
        <row r="5">
          <cell r="AC5">
            <v>20</v>
          </cell>
          <cell r="AD5" t="str">
            <v>Moderado (Reducir o Evitar el Riesgo)</v>
          </cell>
        </row>
        <row r="6">
          <cell r="AC6">
            <v>30</v>
          </cell>
          <cell r="AD6" t="str">
            <v>Importante (Reducir el Riesgo.
Evitar el Riesgo.
Compartir o Transferir el Riesgo)</v>
          </cell>
        </row>
        <row r="7">
          <cell r="AC7">
            <v>40</v>
          </cell>
          <cell r="AD7" t="str">
            <v>Importante (Reducir el Riesgo.
Evitar el Riesgo.
Compartir o Transferir el Riesgo)</v>
          </cell>
        </row>
        <row r="8">
          <cell r="AC8">
            <v>60</v>
          </cell>
          <cell r="AD8" t="str">
            <v>Inaceptable (Evitar el Riesgo.
Reducir el Riesgo.
Compartir o Transferir el Riesgo.)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de Peligros y Riesgos "/>
      <sheetName val="Tablas de Valoración"/>
      <sheetName val="Matriz de Riesgos Priorizados"/>
      <sheetName val="Matriz de Oportunidades"/>
      <sheetName val="CIDocumentada"/>
      <sheetName val="Datos"/>
    </sheetNames>
    <sheetDataSet>
      <sheetData sheetId="0"/>
      <sheetData sheetId="1"/>
      <sheetData sheetId="2"/>
      <sheetData sheetId="3"/>
      <sheetData sheetId="4"/>
      <sheetData sheetId="5">
        <row r="56">
          <cell r="U56">
            <v>3946</v>
          </cell>
          <cell r="V56" t="str">
            <v>I</v>
          </cell>
        </row>
        <row r="57">
          <cell r="U57">
            <v>3945</v>
          </cell>
          <cell r="V57" t="str">
            <v>I</v>
          </cell>
        </row>
        <row r="58">
          <cell r="U58">
            <v>3944</v>
          </cell>
          <cell r="V58" t="str">
            <v>I</v>
          </cell>
        </row>
        <row r="59">
          <cell r="U59">
            <v>3943</v>
          </cell>
          <cell r="V59" t="str">
            <v>I</v>
          </cell>
        </row>
        <row r="60">
          <cell r="U60">
            <v>3942</v>
          </cell>
          <cell r="V60" t="str">
            <v>I</v>
          </cell>
        </row>
        <row r="61">
          <cell r="U61">
            <v>3941</v>
          </cell>
          <cell r="V61" t="str">
            <v>I</v>
          </cell>
        </row>
        <row r="62">
          <cell r="U62">
            <v>3940</v>
          </cell>
          <cell r="V62" t="str">
            <v>I</v>
          </cell>
        </row>
        <row r="63">
          <cell r="U63">
            <v>3939</v>
          </cell>
          <cell r="V63" t="str">
            <v>I</v>
          </cell>
        </row>
        <row r="64">
          <cell r="U64">
            <v>3938</v>
          </cell>
          <cell r="V64" t="str">
            <v>I</v>
          </cell>
        </row>
        <row r="65">
          <cell r="U65">
            <v>3937</v>
          </cell>
          <cell r="V65" t="str">
            <v>I</v>
          </cell>
        </row>
        <row r="66">
          <cell r="U66">
            <v>3936</v>
          </cell>
          <cell r="V66" t="str">
            <v>I</v>
          </cell>
        </row>
        <row r="67">
          <cell r="U67">
            <v>3935</v>
          </cell>
          <cell r="V67" t="str">
            <v>I</v>
          </cell>
        </row>
        <row r="68">
          <cell r="U68">
            <v>3934</v>
          </cell>
          <cell r="V68" t="str">
            <v>I</v>
          </cell>
        </row>
        <row r="69">
          <cell r="U69">
            <v>3933</v>
          </cell>
          <cell r="V69" t="str">
            <v>I</v>
          </cell>
        </row>
        <row r="70">
          <cell r="U70">
            <v>3932</v>
          </cell>
          <cell r="V70" t="str">
            <v>I</v>
          </cell>
        </row>
        <row r="71">
          <cell r="U71">
            <v>3931</v>
          </cell>
          <cell r="V71" t="str">
            <v>I</v>
          </cell>
        </row>
        <row r="72">
          <cell r="U72">
            <v>3930</v>
          </cell>
          <cell r="V72" t="str">
            <v>I</v>
          </cell>
        </row>
        <row r="73">
          <cell r="U73">
            <v>3929</v>
          </cell>
          <cell r="V73" t="str">
            <v>I</v>
          </cell>
        </row>
        <row r="74">
          <cell r="U74">
            <v>3928</v>
          </cell>
          <cell r="V74" t="str">
            <v>I</v>
          </cell>
        </row>
        <row r="75">
          <cell r="U75">
            <v>3927</v>
          </cell>
          <cell r="V75" t="str">
            <v>I</v>
          </cell>
        </row>
        <row r="76">
          <cell r="U76">
            <v>3926</v>
          </cell>
          <cell r="V76" t="str">
            <v>I</v>
          </cell>
        </row>
        <row r="77">
          <cell r="U77">
            <v>3925</v>
          </cell>
          <cell r="V77" t="str">
            <v>I</v>
          </cell>
        </row>
        <row r="78">
          <cell r="U78">
            <v>3924</v>
          </cell>
          <cell r="V78" t="str">
            <v>I</v>
          </cell>
        </row>
        <row r="79">
          <cell r="U79">
            <v>3923</v>
          </cell>
          <cell r="V79" t="str">
            <v>I</v>
          </cell>
        </row>
        <row r="80">
          <cell r="U80">
            <v>3922</v>
          </cell>
          <cell r="V80" t="str">
            <v>I</v>
          </cell>
        </row>
        <row r="81">
          <cell r="U81">
            <v>3921</v>
          </cell>
          <cell r="V81" t="str">
            <v>I</v>
          </cell>
        </row>
        <row r="82">
          <cell r="U82">
            <v>3920</v>
          </cell>
          <cell r="V82" t="str">
            <v>I</v>
          </cell>
        </row>
        <row r="83">
          <cell r="U83">
            <v>3919</v>
          </cell>
          <cell r="V83" t="str">
            <v>I</v>
          </cell>
        </row>
        <row r="84">
          <cell r="U84">
            <v>3918</v>
          </cell>
          <cell r="V84" t="str">
            <v>I</v>
          </cell>
        </row>
        <row r="85">
          <cell r="U85">
            <v>3917</v>
          </cell>
          <cell r="V85" t="str">
            <v>I</v>
          </cell>
        </row>
        <row r="86">
          <cell r="U86">
            <v>3916</v>
          </cell>
          <cell r="V86" t="str">
            <v>I</v>
          </cell>
        </row>
        <row r="87">
          <cell r="U87">
            <v>3915</v>
          </cell>
          <cell r="V87" t="str">
            <v>I</v>
          </cell>
        </row>
        <row r="88">
          <cell r="U88">
            <v>3914</v>
          </cell>
          <cell r="V88" t="str">
            <v>I</v>
          </cell>
        </row>
        <row r="89">
          <cell r="U89">
            <v>3913</v>
          </cell>
          <cell r="V89" t="str">
            <v>I</v>
          </cell>
        </row>
        <row r="90">
          <cell r="U90">
            <v>3912</v>
          </cell>
          <cell r="V90" t="str">
            <v>I</v>
          </cell>
        </row>
        <row r="91">
          <cell r="U91">
            <v>3911</v>
          </cell>
          <cell r="V91" t="str">
            <v>I</v>
          </cell>
        </row>
        <row r="92">
          <cell r="U92">
            <v>3910</v>
          </cell>
          <cell r="V92" t="str">
            <v>I</v>
          </cell>
        </row>
        <row r="93">
          <cell r="U93">
            <v>3909</v>
          </cell>
          <cell r="V93" t="str">
            <v>I</v>
          </cell>
        </row>
        <row r="94">
          <cell r="U94">
            <v>3908</v>
          </cell>
          <cell r="V94" t="str">
            <v>I</v>
          </cell>
        </row>
        <row r="95">
          <cell r="U95">
            <v>3907</v>
          </cell>
          <cell r="V95" t="str">
            <v>I</v>
          </cell>
        </row>
        <row r="96">
          <cell r="U96">
            <v>3906</v>
          </cell>
          <cell r="V96" t="str">
            <v>I</v>
          </cell>
        </row>
        <row r="97">
          <cell r="U97">
            <v>3905</v>
          </cell>
          <cell r="V97" t="str">
            <v>I</v>
          </cell>
        </row>
        <row r="98">
          <cell r="U98">
            <v>3904</v>
          </cell>
          <cell r="V98" t="str">
            <v>I</v>
          </cell>
        </row>
        <row r="99">
          <cell r="U99">
            <v>3903</v>
          </cell>
          <cell r="V99" t="str">
            <v>I</v>
          </cell>
        </row>
        <row r="100">
          <cell r="U100">
            <v>3902</v>
          </cell>
          <cell r="V100" t="str">
            <v>I</v>
          </cell>
        </row>
        <row r="101">
          <cell r="U101">
            <v>3901</v>
          </cell>
          <cell r="V101" t="str">
            <v>I</v>
          </cell>
        </row>
        <row r="102">
          <cell r="U102">
            <v>3900</v>
          </cell>
          <cell r="V102" t="str">
            <v>I</v>
          </cell>
        </row>
        <row r="103">
          <cell r="U103">
            <v>3899</v>
          </cell>
          <cell r="V103" t="str">
            <v>I</v>
          </cell>
        </row>
        <row r="104">
          <cell r="U104">
            <v>3898</v>
          </cell>
          <cell r="V104" t="str">
            <v>I</v>
          </cell>
        </row>
        <row r="105">
          <cell r="U105">
            <v>3897</v>
          </cell>
          <cell r="V105" t="str">
            <v>I</v>
          </cell>
        </row>
        <row r="106">
          <cell r="U106">
            <v>3896</v>
          </cell>
          <cell r="V106" t="str">
            <v>I</v>
          </cell>
        </row>
        <row r="107">
          <cell r="U107">
            <v>3895</v>
          </cell>
          <cell r="V107" t="str">
            <v>I</v>
          </cell>
        </row>
        <row r="108">
          <cell r="U108">
            <v>3894</v>
          </cell>
          <cell r="V108" t="str">
            <v>I</v>
          </cell>
        </row>
        <row r="109">
          <cell r="U109">
            <v>3893</v>
          </cell>
          <cell r="V109" t="str">
            <v>I</v>
          </cell>
        </row>
        <row r="110">
          <cell r="U110">
            <v>3892</v>
          </cell>
          <cell r="V110" t="str">
            <v>I</v>
          </cell>
        </row>
        <row r="111">
          <cell r="U111">
            <v>3891</v>
          </cell>
          <cell r="V111" t="str">
            <v>I</v>
          </cell>
        </row>
        <row r="112">
          <cell r="U112">
            <v>3890</v>
          </cell>
          <cell r="V112" t="str">
            <v>I</v>
          </cell>
        </row>
        <row r="113">
          <cell r="U113">
            <v>3889</v>
          </cell>
          <cell r="V113" t="str">
            <v>I</v>
          </cell>
        </row>
        <row r="114">
          <cell r="U114">
            <v>3888</v>
          </cell>
          <cell r="V114" t="str">
            <v>I</v>
          </cell>
        </row>
        <row r="115">
          <cell r="U115">
            <v>3887</v>
          </cell>
          <cell r="V115" t="str">
            <v>I</v>
          </cell>
        </row>
        <row r="116">
          <cell r="U116">
            <v>3886</v>
          </cell>
          <cell r="V116" t="str">
            <v>I</v>
          </cell>
        </row>
        <row r="117">
          <cell r="U117">
            <v>3885</v>
          </cell>
          <cell r="V117" t="str">
            <v>I</v>
          </cell>
        </row>
        <row r="118">
          <cell r="U118">
            <v>3884</v>
          </cell>
          <cell r="V118" t="str">
            <v>I</v>
          </cell>
        </row>
        <row r="119">
          <cell r="U119">
            <v>3883</v>
          </cell>
          <cell r="V119" t="str">
            <v>I</v>
          </cell>
        </row>
        <row r="120">
          <cell r="U120">
            <v>3882</v>
          </cell>
          <cell r="V120" t="str">
            <v>I</v>
          </cell>
        </row>
        <row r="121">
          <cell r="U121">
            <v>3881</v>
          </cell>
          <cell r="V121" t="str">
            <v>I</v>
          </cell>
        </row>
        <row r="122">
          <cell r="U122">
            <v>3880</v>
          </cell>
          <cell r="V122" t="str">
            <v>I</v>
          </cell>
        </row>
        <row r="123">
          <cell r="U123">
            <v>3879</v>
          </cell>
          <cell r="V123" t="str">
            <v>I</v>
          </cell>
        </row>
        <row r="124">
          <cell r="U124">
            <v>3878</v>
          </cell>
          <cell r="V124" t="str">
            <v>I</v>
          </cell>
        </row>
        <row r="125">
          <cell r="U125">
            <v>3877</v>
          </cell>
          <cell r="V125" t="str">
            <v>I</v>
          </cell>
        </row>
        <row r="126">
          <cell r="U126">
            <v>3876</v>
          </cell>
          <cell r="V126" t="str">
            <v>I</v>
          </cell>
        </row>
        <row r="127">
          <cell r="U127">
            <v>3875</v>
          </cell>
          <cell r="V127" t="str">
            <v>I</v>
          </cell>
        </row>
        <row r="128">
          <cell r="U128">
            <v>3874</v>
          </cell>
          <cell r="V128" t="str">
            <v>I</v>
          </cell>
        </row>
        <row r="129">
          <cell r="U129">
            <v>3873</v>
          </cell>
          <cell r="V129" t="str">
            <v>I</v>
          </cell>
        </row>
        <row r="130">
          <cell r="U130">
            <v>3872</v>
          </cell>
          <cell r="V130" t="str">
            <v>I</v>
          </cell>
        </row>
        <row r="131">
          <cell r="U131">
            <v>3871</v>
          </cell>
          <cell r="V131" t="str">
            <v>I</v>
          </cell>
        </row>
        <row r="132">
          <cell r="U132">
            <v>3870</v>
          </cell>
          <cell r="V132" t="str">
            <v>I</v>
          </cell>
        </row>
        <row r="133">
          <cell r="U133">
            <v>3869</v>
          </cell>
          <cell r="V133" t="str">
            <v>I</v>
          </cell>
        </row>
        <row r="134">
          <cell r="U134">
            <v>3868</v>
          </cell>
          <cell r="V134" t="str">
            <v>I</v>
          </cell>
        </row>
        <row r="135">
          <cell r="U135">
            <v>3867</v>
          </cell>
          <cell r="V135" t="str">
            <v>I</v>
          </cell>
        </row>
        <row r="136">
          <cell r="U136">
            <v>3866</v>
          </cell>
          <cell r="V136" t="str">
            <v>I</v>
          </cell>
        </row>
        <row r="137">
          <cell r="U137">
            <v>3865</v>
          </cell>
          <cell r="V137" t="str">
            <v>I</v>
          </cell>
        </row>
        <row r="138">
          <cell r="U138">
            <v>3864</v>
          </cell>
          <cell r="V138" t="str">
            <v>I</v>
          </cell>
        </row>
        <row r="139">
          <cell r="U139">
            <v>3863</v>
          </cell>
          <cell r="V139" t="str">
            <v>I</v>
          </cell>
        </row>
        <row r="140">
          <cell r="U140">
            <v>3862</v>
          </cell>
          <cell r="V140" t="str">
            <v>I</v>
          </cell>
        </row>
        <row r="141">
          <cell r="U141">
            <v>3861</v>
          </cell>
          <cell r="V141" t="str">
            <v>I</v>
          </cell>
        </row>
        <row r="142">
          <cell r="U142">
            <v>3860</v>
          </cell>
          <cell r="V142" t="str">
            <v>I</v>
          </cell>
        </row>
        <row r="143">
          <cell r="U143">
            <v>3859</v>
          </cell>
          <cell r="V143" t="str">
            <v>I</v>
          </cell>
        </row>
        <row r="144">
          <cell r="U144">
            <v>3858</v>
          </cell>
          <cell r="V144" t="str">
            <v>I</v>
          </cell>
        </row>
        <row r="145">
          <cell r="U145">
            <v>3857</v>
          </cell>
          <cell r="V145" t="str">
            <v>I</v>
          </cell>
        </row>
        <row r="146">
          <cell r="U146">
            <v>3856</v>
          </cell>
          <cell r="V146" t="str">
            <v>I</v>
          </cell>
        </row>
        <row r="147">
          <cell r="U147">
            <v>3855</v>
          </cell>
          <cell r="V147" t="str">
            <v>I</v>
          </cell>
        </row>
        <row r="148">
          <cell r="U148">
            <v>3854</v>
          </cell>
          <cell r="V148" t="str">
            <v>I</v>
          </cell>
        </row>
        <row r="149">
          <cell r="U149">
            <v>3853</v>
          </cell>
          <cell r="V149" t="str">
            <v>I</v>
          </cell>
        </row>
        <row r="150">
          <cell r="U150">
            <v>3852</v>
          </cell>
          <cell r="V150" t="str">
            <v>I</v>
          </cell>
        </row>
        <row r="151">
          <cell r="U151">
            <v>3851</v>
          </cell>
          <cell r="V151" t="str">
            <v>I</v>
          </cell>
        </row>
        <row r="152">
          <cell r="U152">
            <v>3850</v>
          </cell>
          <cell r="V152" t="str">
            <v>I</v>
          </cell>
        </row>
        <row r="153">
          <cell r="U153">
            <v>3849</v>
          </cell>
          <cell r="V153" t="str">
            <v>I</v>
          </cell>
        </row>
        <row r="154">
          <cell r="U154">
            <v>3848</v>
          </cell>
          <cell r="V154" t="str">
            <v>I</v>
          </cell>
        </row>
        <row r="155">
          <cell r="U155">
            <v>3847</v>
          </cell>
          <cell r="V155" t="str">
            <v>I</v>
          </cell>
        </row>
        <row r="156">
          <cell r="U156">
            <v>3846</v>
          </cell>
          <cell r="V156" t="str">
            <v>I</v>
          </cell>
        </row>
        <row r="157">
          <cell r="U157">
            <v>3845</v>
          </cell>
          <cell r="V157" t="str">
            <v>I</v>
          </cell>
        </row>
        <row r="158">
          <cell r="U158">
            <v>3844</v>
          </cell>
          <cell r="V158" t="str">
            <v>I</v>
          </cell>
        </row>
        <row r="159">
          <cell r="U159">
            <v>3843</v>
          </cell>
          <cell r="V159" t="str">
            <v>I</v>
          </cell>
        </row>
        <row r="160">
          <cell r="U160">
            <v>3842</v>
          </cell>
          <cell r="V160" t="str">
            <v>I</v>
          </cell>
        </row>
        <row r="161">
          <cell r="U161">
            <v>3841</v>
          </cell>
          <cell r="V161" t="str">
            <v>I</v>
          </cell>
        </row>
        <row r="162">
          <cell r="U162">
            <v>3840</v>
          </cell>
          <cell r="V162" t="str">
            <v>I</v>
          </cell>
        </row>
        <row r="163">
          <cell r="U163">
            <v>3839</v>
          </cell>
          <cell r="V163" t="str">
            <v>I</v>
          </cell>
        </row>
        <row r="164">
          <cell r="U164">
            <v>3838</v>
          </cell>
          <cell r="V164" t="str">
            <v>I</v>
          </cell>
        </row>
        <row r="165">
          <cell r="U165">
            <v>3837</v>
          </cell>
          <cell r="V165" t="str">
            <v>I</v>
          </cell>
        </row>
        <row r="166">
          <cell r="U166">
            <v>3836</v>
          </cell>
          <cell r="V166" t="str">
            <v>I</v>
          </cell>
        </row>
        <row r="167">
          <cell r="U167">
            <v>3835</v>
          </cell>
          <cell r="V167" t="str">
            <v>I</v>
          </cell>
        </row>
        <row r="168">
          <cell r="U168">
            <v>3834</v>
          </cell>
          <cell r="V168" t="str">
            <v>I</v>
          </cell>
        </row>
        <row r="169">
          <cell r="U169">
            <v>3833</v>
          </cell>
          <cell r="V169" t="str">
            <v>I</v>
          </cell>
        </row>
        <row r="170">
          <cell r="U170">
            <v>3832</v>
          </cell>
          <cell r="V170" t="str">
            <v>I</v>
          </cell>
        </row>
        <row r="171">
          <cell r="U171">
            <v>3831</v>
          </cell>
          <cell r="V171" t="str">
            <v>I</v>
          </cell>
        </row>
        <row r="172">
          <cell r="U172">
            <v>3830</v>
          </cell>
          <cell r="V172" t="str">
            <v>I</v>
          </cell>
        </row>
        <row r="173">
          <cell r="U173">
            <v>3829</v>
          </cell>
          <cell r="V173" t="str">
            <v>I</v>
          </cell>
        </row>
        <row r="174">
          <cell r="U174">
            <v>3828</v>
          </cell>
          <cell r="V174" t="str">
            <v>I</v>
          </cell>
        </row>
        <row r="175">
          <cell r="U175">
            <v>3827</v>
          </cell>
          <cell r="V175" t="str">
            <v>I</v>
          </cell>
        </row>
        <row r="176">
          <cell r="U176">
            <v>3826</v>
          </cell>
          <cell r="V176" t="str">
            <v>I</v>
          </cell>
        </row>
        <row r="177">
          <cell r="U177">
            <v>3825</v>
          </cell>
          <cell r="V177" t="str">
            <v>I</v>
          </cell>
        </row>
        <row r="178">
          <cell r="U178">
            <v>3824</v>
          </cell>
          <cell r="V178" t="str">
            <v>I</v>
          </cell>
        </row>
        <row r="179">
          <cell r="U179">
            <v>3823</v>
          </cell>
          <cell r="V179" t="str">
            <v>I</v>
          </cell>
        </row>
        <row r="180">
          <cell r="U180">
            <v>3822</v>
          </cell>
          <cell r="V180" t="str">
            <v>I</v>
          </cell>
        </row>
        <row r="181">
          <cell r="U181">
            <v>3821</v>
          </cell>
          <cell r="V181" t="str">
            <v>I</v>
          </cell>
        </row>
        <row r="182">
          <cell r="U182">
            <v>3820</v>
          </cell>
          <cell r="V182" t="str">
            <v>I</v>
          </cell>
        </row>
        <row r="183">
          <cell r="U183">
            <v>3819</v>
          </cell>
          <cell r="V183" t="str">
            <v>I</v>
          </cell>
        </row>
        <row r="184">
          <cell r="U184">
            <v>3818</v>
          </cell>
          <cell r="V184" t="str">
            <v>I</v>
          </cell>
        </row>
        <row r="185">
          <cell r="U185">
            <v>3817</v>
          </cell>
          <cell r="V185" t="str">
            <v>I</v>
          </cell>
        </row>
        <row r="186">
          <cell r="U186">
            <v>3816</v>
          </cell>
          <cell r="V186" t="str">
            <v>I</v>
          </cell>
        </row>
        <row r="187">
          <cell r="U187">
            <v>3815</v>
          </cell>
          <cell r="V187" t="str">
            <v>I</v>
          </cell>
        </row>
        <row r="188">
          <cell r="U188">
            <v>3814</v>
          </cell>
          <cell r="V188" t="str">
            <v>I</v>
          </cell>
        </row>
        <row r="189">
          <cell r="U189">
            <v>3813</v>
          </cell>
          <cell r="V189" t="str">
            <v>I</v>
          </cell>
        </row>
        <row r="190">
          <cell r="U190">
            <v>3812</v>
          </cell>
          <cell r="V190" t="str">
            <v>I</v>
          </cell>
        </row>
        <row r="191">
          <cell r="U191">
            <v>3811</v>
          </cell>
          <cell r="V191" t="str">
            <v>I</v>
          </cell>
        </row>
        <row r="192">
          <cell r="U192">
            <v>3810</v>
          </cell>
          <cell r="V192" t="str">
            <v>I</v>
          </cell>
        </row>
        <row r="193">
          <cell r="U193">
            <v>3809</v>
          </cell>
          <cell r="V193" t="str">
            <v>I</v>
          </cell>
        </row>
        <row r="194">
          <cell r="U194">
            <v>3808</v>
          </cell>
          <cell r="V194" t="str">
            <v>I</v>
          </cell>
        </row>
        <row r="195">
          <cell r="U195">
            <v>3807</v>
          </cell>
          <cell r="V195" t="str">
            <v>I</v>
          </cell>
        </row>
        <row r="196">
          <cell r="U196">
            <v>3806</v>
          </cell>
          <cell r="V196" t="str">
            <v>I</v>
          </cell>
        </row>
        <row r="197">
          <cell r="U197">
            <v>3805</v>
          </cell>
          <cell r="V197" t="str">
            <v>I</v>
          </cell>
        </row>
        <row r="198">
          <cell r="U198">
            <v>3804</v>
          </cell>
          <cell r="V198" t="str">
            <v>I</v>
          </cell>
        </row>
        <row r="199">
          <cell r="U199">
            <v>3803</v>
          </cell>
          <cell r="V199" t="str">
            <v>I</v>
          </cell>
        </row>
        <row r="200">
          <cell r="U200">
            <v>3802</v>
          </cell>
          <cell r="V200" t="str">
            <v>I</v>
          </cell>
        </row>
        <row r="201">
          <cell r="U201">
            <v>3801</v>
          </cell>
          <cell r="V201" t="str">
            <v>I</v>
          </cell>
        </row>
        <row r="202">
          <cell r="U202">
            <v>3800</v>
          </cell>
          <cell r="V202" t="str">
            <v>I</v>
          </cell>
        </row>
        <row r="203">
          <cell r="U203">
            <v>3799</v>
          </cell>
          <cell r="V203" t="str">
            <v>I</v>
          </cell>
        </row>
        <row r="204">
          <cell r="U204">
            <v>3798</v>
          </cell>
          <cell r="V204" t="str">
            <v>I</v>
          </cell>
        </row>
        <row r="205">
          <cell r="U205">
            <v>3797</v>
          </cell>
          <cell r="V205" t="str">
            <v>I</v>
          </cell>
        </row>
        <row r="206">
          <cell r="U206">
            <v>3796</v>
          </cell>
          <cell r="V206" t="str">
            <v>I</v>
          </cell>
        </row>
        <row r="207">
          <cell r="U207">
            <v>3795</v>
          </cell>
          <cell r="V207" t="str">
            <v>I</v>
          </cell>
        </row>
        <row r="208">
          <cell r="U208">
            <v>3794</v>
          </cell>
          <cell r="V208" t="str">
            <v>I</v>
          </cell>
        </row>
        <row r="209">
          <cell r="U209">
            <v>3793</v>
          </cell>
          <cell r="V209" t="str">
            <v>I</v>
          </cell>
        </row>
        <row r="210">
          <cell r="U210">
            <v>3792</v>
          </cell>
          <cell r="V210" t="str">
            <v>I</v>
          </cell>
        </row>
        <row r="211">
          <cell r="U211">
            <v>3791</v>
          </cell>
          <cell r="V211" t="str">
            <v>I</v>
          </cell>
        </row>
        <row r="212">
          <cell r="U212">
            <v>3790</v>
          </cell>
          <cell r="V212" t="str">
            <v>I</v>
          </cell>
        </row>
        <row r="213">
          <cell r="U213">
            <v>3789</v>
          </cell>
          <cell r="V213" t="str">
            <v>I</v>
          </cell>
        </row>
        <row r="214">
          <cell r="U214">
            <v>3788</v>
          </cell>
          <cell r="V214" t="str">
            <v>I</v>
          </cell>
        </row>
        <row r="215">
          <cell r="U215">
            <v>3787</v>
          </cell>
          <cell r="V215" t="str">
            <v>I</v>
          </cell>
        </row>
        <row r="216">
          <cell r="U216">
            <v>3786</v>
          </cell>
          <cell r="V216" t="str">
            <v>I</v>
          </cell>
        </row>
        <row r="217">
          <cell r="U217">
            <v>3785</v>
          </cell>
          <cell r="V217" t="str">
            <v>I</v>
          </cell>
        </row>
        <row r="218">
          <cell r="U218">
            <v>3784</v>
          </cell>
          <cell r="V218" t="str">
            <v>I</v>
          </cell>
        </row>
        <row r="219">
          <cell r="U219">
            <v>3783</v>
          </cell>
          <cell r="V219" t="str">
            <v>I</v>
          </cell>
        </row>
        <row r="220">
          <cell r="U220">
            <v>3782</v>
          </cell>
          <cell r="V220" t="str">
            <v>I</v>
          </cell>
        </row>
        <row r="221">
          <cell r="U221">
            <v>3781</v>
          </cell>
          <cell r="V221" t="str">
            <v>I</v>
          </cell>
        </row>
        <row r="222">
          <cell r="U222">
            <v>3780</v>
          </cell>
          <cell r="V222" t="str">
            <v>I</v>
          </cell>
        </row>
        <row r="223">
          <cell r="U223">
            <v>3779</v>
          </cell>
          <cell r="V223" t="str">
            <v>I</v>
          </cell>
        </row>
        <row r="224">
          <cell r="U224">
            <v>3778</v>
          </cell>
          <cell r="V224" t="str">
            <v>I</v>
          </cell>
        </row>
        <row r="225">
          <cell r="U225">
            <v>3777</v>
          </cell>
          <cell r="V225" t="str">
            <v>I</v>
          </cell>
        </row>
        <row r="226">
          <cell r="U226">
            <v>3776</v>
          </cell>
          <cell r="V226" t="str">
            <v>I</v>
          </cell>
        </row>
        <row r="227">
          <cell r="U227">
            <v>3775</v>
          </cell>
          <cell r="V227" t="str">
            <v>I</v>
          </cell>
        </row>
        <row r="228">
          <cell r="U228">
            <v>3774</v>
          </cell>
          <cell r="V228" t="str">
            <v>I</v>
          </cell>
        </row>
        <row r="229">
          <cell r="U229">
            <v>3773</v>
          </cell>
          <cell r="V229" t="str">
            <v>I</v>
          </cell>
        </row>
        <row r="230">
          <cell r="U230">
            <v>3772</v>
          </cell>
          <cell r="V230" t="str">
            <v>I</v>
          </cell>
        </row>
        <row r="231">
          <cell r="U231">
            <v>3771</v>
          </cell>
          <cell r="V231" t="str">
            <v>I</v>
          </cell>
        </row>
        <row r="232">
          <cell r="U232">
            <v>3770</v>
          </cell>
          <cell r="V232" t="str">
            <v>I</v>
          </cell>
        </row>
        <row r="233">
          <cell r="U233">
            <v>3769</v>
          </cell>
          <cell r="V233" t="str">
            <v>I</v>
          </cell>
        </row>
        <row r="234">
          <cell r="U234">
            <v>3768</v>
          </cell>
          <cell r="V234" t="str">
            <v>I</v>
          </cell>
        </row>
        <row r="235">
          <cell r="U235">
            <v>3767</v>
          </cell>
          <cell r="V235" t="str">
            <v>I</v>
          </cell>
        </row>
        <row r="236">
          <cell r="U236">
            <v>3766</v>
          </cell>
          <cell r="V236" t="str">
            <v>I</v>
          </cell>
        </row>
        <row r="237">
          <cell r="U237">
            <v>3765</v>
          </cell>
          <cell r="V237" t="str">
            <v>I</v>
          </cell>
        </row>
        <row r="238">
          <cell r="U238">
            <v>3764</v>
          </cell>
          <cell r="V238" t="str">
            <v>I</v>
          </cell>
        </row>
        <row r="239">
          <cell r="U239">
            <v>3763</v>
          </cell>
          <cell r="V239" t="str">
            <v>I</v>
          </cell>
        </row>
        <row r="240">
          <cell r="U240">
            <v>3762</v>
          </cell>
          <cell r="V240" t="str">
            <v>I</v>
          </cell>
        </row>
        <row r="241">
          <cell r="U241">
            <v>3761</v>
          </cell>
          <cell r="V241" t="str">
            <v>I</v>
          </cell>
        </row>
        <row r="242">
          <cell r="U242">
            <v>3760</v>
          </cell>
          <cell r="V242" t="str">
            <v>I</v>
          </cell>
        </row>
        <row r="243">
          <cell r="U243">
            <v>3759</v>
          </cell>
          <cell r="V243" t="str">
            <v>I</v>
          </cell>
        </row>
        <row r="244">
          <cell r="U244">
            <v>3758</v>
          </cell>
          <cell r="V244" t="str">
            <v>I</v>
          </cell>
        </row>
        <row r="245">
          <cell r="U245">
            <v>3757</v>
          </cell>
          <cell r="V245" t="str">
            <v>I</v>
          </cell>
        </row>
        <row r="246">
          <cell r="U246">
            <v>3756</v>
          </cell>
          <cell r="V246" t="str">
            <v>I</v>
          </cell>
        </row>
        <row r="247">
          <cell r="U247">
            <v>3755</v>
          </cell>
          <cell r="V247" t="str">
            <v>I</v>
          </cell>
        </row>
        <row r="248">
          <cell r="U248">
            <v>3754</v>
          </cell>
          <cell r="V248" t="str">
            <v>I</v>
          </cell>
        </row>
        <row r="249">
          <cell r="U249">
            <v>3753</v>
          </cell>
          <cell r="V249" t="str">
            <v>I</v>
          </cell>
        </row>
        <row r="250">
          <cell r="U250">
            <v>3752</v>
          </cell>
          <cell r="V250" t="str">
            <v>I</v>
          </cell>
        </row>
        <row r="251">
          <cell r="U251">
            <v>3751</v>
          </cell>
          <cell r="V251" t="str">
            <v>I</v>
          </cell>
        </row>
        <row r="252">
          <cell r="U252">
            <v>3750</v>
          </cell>
          <cell r="V252" t="str">
            <v>I</v>
          </cell>
        </row>
        <row r="253">
          <cell r="U253">
            <v>3749</v>
          </cell>
          <cell r="V253" t="str">
            <v>I</v>
          </cell>
        </row>
        <row r="254">
          <cell r="U254">
            <v>3748</v>
          </cell>
          <cell r="V254" t="str">
            <v>I</v>
          </cell>
        </row>
        <row r="255">
          <cell r="U255">
            <v>3747</v>
          </cell>
          <cell r="V255" t="str">
            <v>I</v>
          </cell>
        </row>
        <row r="256">
          <cell r="U256">
            <v>3746</v>
          </cell>
          <cell r="V256" t="str">
            <v>I</v>
          </cell>
        </row>
        <row r="257">
          <cell r="U257">
            <v>3745</v>
          </cell>
          <cell r="V257" t="str">
            <v>I</v>
          </cell>
        </row>
        <row r="258">
          <cell r="U258">
            <v>3744</v>
          </cell>
          <cell r="V258" t="str">
            <v>I</v>
          </cell>
        </row>
        <row r="259">
          <cell r="U259">
            <v>3743</v>
          </cell>
          <cell r="V259" t="str">
            <v>I</v>
          </cell>
        </row>
        <row r="260">
          <cell r="U260">
            <v>3742</v>
          </cell>
          <cell r="V260" t="str">
            <v>I</v>
          </cell>
        </row>
        <row r="261">
          <cell r="U261">
            <v>3741</v>
          </cell>
          <cell r="V261" t="str">
            <v>I</v>
          </cell>
        </row>
        <row r="262">
          <cell r="U262">
            <v>3740</v>
          </cell>
          <cell r="V262" t="str">
            <v>I</v>
          </cell>
        </row>
        <row r="263">
          <cell r="U263">
            <v>3739</v>
          </cell>
          <cell r="V263" t="str">
            <v>I</v>
          </cell>
        </row>
        <row r="264">
          <cell r="U264">
            <v>3738</v>
          </cell>
          <cell r="V264" t="str">
            <v>I</v>
          </cell>
        </row>
        <row r="265">
          <cell r="U265">
            <v>3737</v>
          </cell>
          <cell r="V265" t="str">
            <v>I</v>
          </cell>
        </row>
        <row r="266">
          <cell r="U266">
            <v>3736</v>
          </cell>
          <cell r="V266" t="str">
            <v>I</v>
          </cell>
        </row>
        <row r="267">
          <cell r="U267">
            <v>3735</v>
          </cell>
          <cell r="V267" t="str">
            <v>I</v>
          </cell>
        </row>
        <row r="268">
          <cell r="U268">
            <v>3734</v>
          </cell>
          <cell r="V268" t="str">
            <v>I</v>
          </cell>
        </row>
        <row r="269">
          <cell r="U269">
            <v>3733</v>
          </cell>
          <cell r="V269" t="str">
            <v>I</v>
          </cell>
        </row>
        <row r="270">
          <cell r="U270">
            <v>3732</v>
          </cell>
          <cell r="V270" t="str">
            <v>I</v>
          </cell>
        </row>
        <row r="271">
          <cell r="U271">
            <v>3731</v>
          </cell>
          <cell r="V271" t="str">
            <v>I</v>
          </cell>
        </row>
        <row r="272">
          <cell r="U272">
            <v>3730</v>
          </cell>
          <cell r="V272" t="str">
            <v>I</v>
          </cell>
        </row>
        <row r="273">
          <cell r="U273">
            <v>3729</v>
          </cell>
          <cell r="V273" t="str">
            <v>I</v>
          </cell>
        </row>
        <row r="274">
          <cell r="U274">
            <v>3728</v>
          </cell>
          <cell r="V274" t="str">
            <v>I</v>
          </cell>
        </row>
        <row r="275">
          <cell r="U275">
            <v>3727</v>
          </cell>
          <cell r="V275" t="str">
            <v>I</v>
          </cell>
        </row>
        <row r="276">
          <cell r="U276">
            <v>3726</v>
          </cell>
          <cell r="V276" t="str">
            <v>I</v>
          </cell>
        </row>
        <row r="277">
          <cell r="U277">
            <v>3725</v>
          </cell>
          <cell r="V277" t="str">
            <v>I</v>
          </cell>
        </row>
        <row r="278">
          <cell r="U278">
            <v>3724</v>
          </cell>
          <cell r="V278" t="str">
            <v>I</v>
          </cell>
        </row>
        <row r="279">
          <cell r="U279">
            <v>3723</v>
          </cell>
          <cell r="V279" t="str">
            <v>I</v>
          </cell>
        </row>
        <row r="280">
          <cell r="U280">
            <v>3722</v>
          </cell>
          <cell r="V280" t="str">
            <v>I</v>
          </cell>
        </row>
        <row r="281">
          <cell r="U281">
            <v>3721</v>
          </cell>
          <cell r="V281" t="str">
            <v>I</v>
          </cell>
        </row>
        <row r="282">
          <cell r="U282">
            <v>3720</v>
          </cell>
          <cell r="V282" t="str">
            <v>I</v>
          </cell>
        </row>
        <row r="283">
          <cell r="U283">
            <v>3719</v>
          </cell>
          <cell r="V283" t="str">
            <v>I</v>
          </cell>
        </row>
        <row r="284">
          <cell r="U284">
            <v>3718</v>
          </cell>
          <cell r="V284" t="str">
            <v>I</v>
          </cell>
        </row>
        <row r="285">
          <cell r="U285">
            <v>3717</v>
          </cell>
          <cell r="V285" t="str">
            <v>I</v>
          </cell>
        </row>
        <row r="286">
          <cell r="U286">
            <v>3716</v>
          </cell>
          <cell r="V286" t="str">
            <v>I</v>
          </cell>
        </row>
        <row r="287">
          <cell r="U287">
            <v>3715</v>
          </cell>
          <cell r="V287" t="str">
            <v>I</v>
          </cell>
        </row>
        <row r="288">
          <cell r="U288">
            <v>3714</v>
          </cell>
          <cell r="V288" t="str">
            <v>I</v>
          </cell>
        </row>
        <row r="289">
          <cell r="U289">
            <v>3713</v>
          </cell>
          <cell r="V289" t="str">
            <v>I</v>
          </cell>
        </row>
        <row r="290">
          <cell r="U290">
            <v>3712</v>
          </cell>
          <cell r="V290" t="str">
            <v>I</v>
          </cell>
        </row>
        <row r="291">
          <cell r="U291">
            <v>3711</v>
          </cell>
          <cell r="V291" t="str">
            <v>I</v>
          </cell>
        </row>
        <row r="292">
          <cell r="U292">
            <v>3710</v>
          </cell>
          <cell r="V292" t="str">
            <v>I</v>
          </cell>
        </row>
        <row r="293">
          <cell r="U293">
            <v>3709</v>
          </cell>
          <cell r="V293" t="str">
            <v>I</v>
          </cell>
        </row>
        <row r="294">
          <cell r="U294">
            <v>3708</v>
          </cell>
          <cell r="V294" t="str">
            <v>I</v>
          </cell>
        </row>
        <row r="295">
          <cell r="U295">
            <v>3707</v>
          </cell>
          <cell r="V295" t="str">
            <v>I</v>
          </cell>
        </row>
        <row r="296">
          <cell r="U296">
            <v>3706</v>
          </cell>
          <cell r="V296" t="str">
            <v>I</v>
          </cell>
        </row>
        <row r="297">
          <cell r="U297">
            <v>3705</v>
          </cell>
          <cell r="V297" t="str">
            <v>I</v>
          </cell>
        </row>
        <row r="298">
          <cell r="U298">
            <v>3704</v>
          </cell>
          <cell r="V298" t="str">
            <v>I</v>
          </cell>
        </row>
        <row r="299">
          <cell r="U299">
            <v>3703</v>
          </cell>
          <cell r="V299" t="str">
            <v>I</v>
          </cell>
        </row>
        <row r="300">
          <cell r="U300">
            <v>3702</v>
          </cell>
          <cell r="V300" t="str">
            <v>I</v>
          </cell>
        </row>
        <row r="301">
          <cell r="U301">
            <v>3701</v>
          </cell>
          <cell r="V301" t="str">
            <v>I</v>
          </cell>
        </row>
        <row r="302">
          <cell r="U302">
            <v>3700</v>
          </cell>
          <cell r="V302" t="str">
            <v>I</v>
          </cell>
        </row>
        <row r="303">
          <cell r="U303">
            <v>3699</v>
          </cell>
          <cell r="V303" t="str">
            <v>I</v>
          </cell>
        </row>
        <row r="304">
          <cell r="U304">
            <v>3698</v>
          </cell>
          <cell r="V304" t="str">
            <v>I</v>
          </cell>
        </row>
        <row r="305">
          <cell r="U305">
            <v>3697</v>
          </cell>
          <cell r="V305" t="str">
            <v>I</v>
          </cell>
        </row>
        <row r="306">
          <cell r="U306">
            <v>3696</v>
          </cell>
          <cell r="V306" t="str">
            <v>I</v>
          </cell>
        </row>
        <row r="307">
          <cell r="U307">
            <v>3695</v>
          </cell>
          <cell r="V307" t="str">
            <v>I</v>
          </cell>
        </row>
        <row r="308">
          <cell r="U308">
            <v>3694</v>
          </cell>
          <cell r="V308" t="str">
            <v>I</v>
          </cell>
        </row>
        <row r="309">
          <cell r="U309">
            <v>3693</v>
          </cell>
          <cell r="V309" t="str">
            <v>I</v>
          </cell>
        </row>
        <row r="310">
          <cell r="U310">
            <v>3692</v>
          </cell>
          <cell r="V310" t="str">
            <v>I</v>
          </cell>
        </row>
        <row r="311">
          <cell r="U311">
            <v>3691</v>
          </cell>
          <cell r="V311" t="str">
            <v>I</v>
          </cell>
        </row>
        <row r="312">
          <cell r="U312">
            <v>3690</v>
          </cell>
          <cell r="V312" t="str">
            <v>I</v>
          </cell>
        </row>
        <row r="313">
          <cell r="U313">
            <v>3689</v>
          </cell>
          <cell r="V313" t="str">
            <v>I</v>
          </cell>
        </row>
        <row r="314">
          <cell r="U314">
            <v>3688</v>
          </cell>
          <cell r="V314" t="str">
            <v>I</v>
          </cell>
        </row>
        <row r="315">
          <cell r="U315">
            <v>3687</v>
          </cell>
          <cell r="V315" t="str">
            <v>I</v>
          </cell>
        </row>
        <row r="316">
          <cell r="U316">
            <v>3686</v>
          </cell>
          <cell r="V316" t="str">
            <v>I</v>
          </cell>
        </row>
        <row r="317">
          <cell r="U317">
            <v>3685</v>
          </cell>
          <cell r="V317" t="str">
            <v>I</v>
          </cell>
        </row>
        <row r="318">
          <cell r="U318">
            <v>3684</v>
          </cell>
          <cell r="V318" t="str">
            <v>I</v>
          </cell>
        </row>
        <row r="319">
          <cell r="U319">
            <v>3683</v>
          </cell>
          <cell r="V319" t="str">
            <v>I</v>
          </cell>
        </row>
        <row r="320">
          <cell r="U320">
            <v>3682</v>
          </cell>
          <cell r="V320" t="str">
            <v>I</v>
          </cell>
        </row>
        <row r="321">
          <cell r="U321">
            <v>3681</v>
          </cell>
          <cell r="V321" t="str">
            <v>I</v>
          </cell>
        </row>
        <row r="322">
          <cell r="U322">
            <v>3680</v>
          </cell>
          <cell r="V322" t="str">
            <v>I</v>
          </cell>
        </row>
        <row r="323">
          <cell r="U323">
            <v>3679</v>
          </cell>
          <cell r="V323" t="str">
            <v>I</v>
          </cell>
        </row>
        <row r="324">
          <cell r="U324">
            <v>3678</v>
          </cell>
          <cell r="V324" t="str">
            <v>I</v>
          </cell>
        </row>
        <row r="325">
          <cell r="U325">
            <v>3677</v>
          </cell>
          <cell r="V325" t="str">
            <v>I</v>
          </cell>
        </row>
        <row r="326">
          <cell r="U326">
            <v>3676</v>
          </cell>
          <cell r="V326" t="str">
            <v>I</v>
          </cell>
        </row>
        <row r="327">
          <cell r="U327">
            <v>3675</v>
          </cell>
          <cell r="V327" t="str">
            <v>I</v>
          </cell>
        </row>
        <row r="328">
          <cell r="U328">
            <v>3674</v>
          </cell>
          <cell r="V328" t="str">
            <v>I</v>
          </cell>
        </row>
        <row r="329">
          <cell r="U329">
            <v>3673</v>
          </cell>
          <cell r="V329" t="str">
            <v>I</v>
          </cell>
        </row>
        <row r="330">
          <cell r="U330">
            <v>3672</v>
          </cell>
          <cell r="V330" t="str">
            <v>I</v>
          </cell>
        </row>
        <row r="331">
          <cell r="U331">
            <v>3671</v>
          </cell>
          <cell r="V331" t="str">
            <v>I</v>
          </cell>
        </row>
        <row r="332">
          <cell r="U332">
            <v>3670</v>
          </cell>
          <cell r="V332" t="str">
            <v>I</v>
          </cell>
        </row>
        <row r="333">
          <cell r="U333">
            <v>3669</v>
          </cell>
          <cell r="V333" t="str">
            <v>I</v>
          </cell>
        </row>
        <row r="334">
          <cell r="U334">
            <v>3668</v>
          </cell>
          <cell r="V334" t="str">
            <v>I</v>
          </cell>
        </row>
        <row r="335">
          <cell r="U335">
            <v>3667</v>
          </cell>
          <cell r="V335" t="str">
            <v>I</v>
          </cell>
        </row>
        <row r="336">
          <cell r="U336">
            <v>3666</v>
          </cell>
          <cell r="V336" t="str">
            <v>I</v>
          </cell>
        </row>
        <row r="337">
          <cell r="U337">
            <v>3665</v>
          </cell>
          <cell r="V337" t="str">
            <v>I</v>
          </cell>
        </row>
        <row r="338">
          <cell r="U338">
            <v>3664</v>
          </cell>
          <cell r="V338" t="str">
            <v>I</v>
          </cell>
        </row>
        <row r="339">
          <cell r="U339">
            <v>3663</v>
          </cell>
          <cell r="V339" t="str">
            <v>I</v>
          </cell>
        </row>
        <row r="340">
          <cell r="U340">
            <v>3662</v>
          </cell>
          <cell r="V340" t="str">
            <v>I</v>
          </cell>
        </row>
        <row r="341">
          <cell r="U341">
            <v>3661</v>
          </cell>
          <cell r="V341" t="str">
            <v>I</v>
          </cell>
        </row>
        <row r="342">
          <cell r="U342">
            <v>3660</v>
          </cell>
          <cell r="V342" t="str">
            <v>I</v>
          </cell>
        </row>
        <row r="343">
          <cell r="U343">
            <v>3659</v>
          </cell>
          <cell r="V343" t="str">
            <v>I</v>
          </cell>
        </row>
        <row r="344">
          <cell r="U344">
            <v>3658</v>
          </cell>
          <cell r="V344" t="str">
            <v>I</v>
          </cell>
        </row>
        <row r="345">
          <cell r="U345">
            <v>3657</v>
          </cell>
          <cell r="V345" t="str">
            <v>I</v>
          </cell>
        </row>
        <row r="346">
          <cell r="U346">
            <v>3656</v>
          </cell>
          <cell r="V346" t="str">
            <v>I</v>
          </cell>
        </row>
        <row r="347">
          <cell r="U347">
            <v>3655</v>
          </cell>
          <cell r="V347" t="str">
            <v>I</v>
          </cell>
        </row>
        <row r="348">
          <cell r="U348">
            <v>3654</v>
          </cell>
          <cell r="V348" t="str">
            <v>I</v>
          </cell>
        </row>
        <row r="349">
          <cell r="U349">
            <v>3653</v>
          </cell>
          <cell r="V349" t="str">
            <v>I</v>
          </cell>
        </row>
        <row r="350">
          <cell r="U350">
            <v>3652</v>
          </cell>
          <cell r="V350" t="str">
            <v>I</v>
          </cell>
        </row>
        <row r="351">
          <cell r="U351">
            <v>3651</v>
          </cell>
          <cell r="V351" t="str">
            <v>I</v>
          </cell>
        </row>
        <row r="352">
          <cell r="U352">
            <v>3650</v>
          </cell>
          <cell r="V352" t="str">
            <v>I</v>
          </cell>
        </row>
        <row r="353">
          <cell r="U353">
            <v>3649</v>
          </cell>
          <cell r="V353" t="str">
            <v>I</v>
          </cell>
        </row>
        <row r="354">
          <cell r="U354">
            <v>3648</v>
          </cell>
          <cell r="V354" t="str">
            <v>I</v>
          </cell>
        </row>
        <row r="355">
          <cell r="U355">
            <v>3647</v>
          </cell>
          <cell r="V355" t="str">
            <v>I</v>
          </cell>
        </row>
        <row r="356">
          <cell r="U356">
            <v>3646</v>
          </cell>
          <cell r="V356" t="str">
            <v>I</v>
          </cell>
        </row>
        <row r="357">
          <cell r="U357">
            <v>3645</v>
          </cell>
          <cell r="V357" t="str">
            <v>I</v>
          </cell>
        </row>
        <row r="358">
          <cell r="U358">
            <v>3644</v>
          </cell>
          <cell r="V358" t="str">
            <v>I</v>
          </cell>
        </row>
        <row r="359">
          <cell r="U359">
            <v>3643</v>
          </cell>
          <cell r="V359" t="str">
            <v>I</v>
          </cell>
        </row>
        <row r="360">
          <cell r="U360">
            <v>3642</v>
          </cell>
          <cell r="V360" t="str">
            <v>I</v>
          </cell>
        </row>
        <row r="361">
          <cell r="U361">
            <v>3641</v>
          </cell>
          <cell r="V361" t="str">
            <v>I</v>
          </cell>
        </row>
        <row r="362">
          <cell r="U362">
            <v>3640</v>
          </cell>
          <cell r="V362" t="str">
            <v>I</v>
          </cell>
        </row>
        <row r="363">
          <cell r="U363">
            <v>3639</v>
          </cell>
          <cell r="V363" t="str">
            <v>I</v>
          </cell>
        </row>
        <row r="364">
          <cell r="U364">
            <v>3638</v>
          </cell>
          <cell r="V364" t="str">
            <v>I</v>
          </cell>
        </row>
        <row r="365">
          <cell r="U365">
            <v>3637</v>
          </cell>
          <cell r="V365" t="str">
            <v>I</v>
          </cell>
        </row>
        <row r="366">
          <cell r="U366">
            <v>3636</v>
          </cell>
          <cell r="V366" t="str">
            <v>I</v>
          </cell>
        </row>
        <row r="367">
          <cell r="U367">
            <v>3635</v>
          </cell>
          <cell r="V367" t="str">
            <v>I</v>
          </cell>
        </row>
        <row r="368">
          <cell r="U368">
            <v>3634</v>
          </cell>
          <cell r="V368" t="str">
            <v>I</v>
          </cell>
        </row>
        <row r="369">
          <cell r="U369">
            <v>3633</v>
          </cell>
          <cell r="V369" t="str">
            <v>I</v>
          </cell>
        </row>
        <row r="370">
          <cell r="U370">
            <v>3632</v>
          </cell>
          <cell r="V370" t="str">
            <v>I</v>
          </cell>
        </row>
        <row r="371">
          <cell r="U371">
            <v>3631</v>
          </cell>
          <cell r="V371" t="str">
            <v>I</v>
          </cell>
        </row>
        <row r="372">
          <cell r="U372">
            <v>3630</v>
          </cell>
          <cell r="V372" t="str">
            <v>I</v>
          </cell>
        </row>
        <row r="373">
          <cell r="U373">
            <v>3629</v>
          </cell>
          <cell r="V373" t="str">
            <v>I</v>
          </cell>
        </row>
        <row r="374">
          <cell r="U374">
            <v>3628</v>
          </cell>
          <cell r="V374" t="str">
            <v>I</v>
          </cell>
        </row>
        <row r="375">
          <cell r="U375">
            <v>3627</v>
          </cell>
          <cell r="V375" t="str">
            <v>I</v>
          </cell>
        </row>
        <row r="376">
          <cell r="U376">
            <v>3626</v>
          </cell>
          <cell r="V376" t="str">
            <v>I</v>
          </cell>
        </row>
        <row r="377">
          <cell r="U377">
            <v>3625</v>
          </cell>
          <cell r="V377" t="str">
            <v>I</v>
          </cell>
        </row>
        <row r="378">
          <cell r="U378">
            <v>3624</v>
          </cell>
          <cell r="V378" t="str">
            <v>I</v>
          </cell>
        </row>
        <row r="379">
          <cell r="U379">
            <v>3623</v>
          </cell>
          <cell r="V379" t="str">
            <v>I</v>
          </cell>
        </row>
        <row r="380">
          <cell r="U380">
            <v>3622</v>
          </cell>
          <cell r="V380" t="str">
            <v>I</v>
          </cell>
        </row>
        <row r="381">
          <cell r="U381">
            <v>3621</v>
          </cell>
          <cell r="V381" t="str">
            <v>I</v>
          </cell>
        </row>
        <row r="382">
          <cell r="U382">
            <v>3620</v>
          </cell>
          <cell r="V382" t="str">
            <v>I</v>
          </cell>
        </row>
        <row r="383">
          <cell r="U383">
            <v>3619</v>
          </cell>
          <cell r="V383" t="str">
            <v>I</v>
          </cell>
        </row>
        <row r="384">
          <cell r="U384">
            <v>3618</v>
          </cell>
          <cell r="V384" t="str">
            <v>I</v>
          </cell>
        </row>
        <row r="385">
          <cell r="U385">
            <v>3617</v>
          </cell>
          <cell r="V385" t="str">
            <v>I</v>
          </cell>
        </row>
        <row r="386">
          <cell r="U386">
            <v>3616</v>
          </cell>
          <cell r="V386" t="str">
            <v>I</v>
          </cell>
        </row>
        <row r="387">
          <cell r="U387">
            <v>3615</v>
          </cell>
          <cell r="V387" t="str">
            <v>I</v>
          </cell>
        </row>
        <row r="388">
          <cell r="U388">
            <v>3614</v>
          </cell>
          <cell r="V388" t="str">
            <v>I</v>
          </cell>
        </row>
        <row r="389">
          <cell r="U389">
            <v>3613</v>
          </cell>
          <cell r="V389" t="str">
            <v>I</v>
          </cell>
        </row>
        <row r="390">
          <cell r="U390">
            <v>3612</v>
          </cell>
          <cell r="V390" t="str">
            <v>I</v>
          </cell>
        </row>
        <row r="391">
          <cell r="U391">
            <v>3611</v>
          </cell>
          <cell r="V391" t="str">
            <v>I</v>
          </cell>
        </row>
        <row r="392">
          <cell r="U392">
            <v>3610</v>
          </cell>
          <cell r="V392" t="str">
            <v>I</v>
          </cell>
        </row>
        <row r="393">
          <cell r="U393">
            <v>3609</v>
          </cell>
          <cell r="V393" t="str">
            <v>I</v>
          </cell>
        </row>
        <row r="394">
          <cell r="U394">
            <v>3608</v>
          </cell>
          <cell r="V394" t="str">
            <v>I</v>
          </cell>
        </row>
        <row r="395">
          <cell r="U395">
            <v>3607</v>
          </cell>
          <cell r="V395" t="str">
            <v>I</v>
          </cell>
        </row>
        <row r="396">
          <cell r="U396">
            <v>3606</v>
          </cell>
          <cell r="V396" t="str">
            <v>I</v>
          </cell>
        </row>
        <row r="397">
          <cell r="U397">
            <v>3605</v>
          </cell>
          <cell r="V397" t="str">
            <v>I</v>
          </cell>
        </row>
        <row r="398">
          <cell r="U398">
            <v>3604</v>
          </cell>
          <cell r="V398" t="str">
            <v>I</v>
          </cell>
        </row>
        <row r="399">
          <cell r="U399">
            <v>3603</v>
          </cell>
          <cell r="V399" t="str">
            <v>I</v>
          </cell>
        </row>
        <row r="400">
          <cell r="U400">
            <v>3602</v>
          </cell>
          <cell r="V400" t="str">
            <v>I</v>
          </cell>
        </row>
        <row r="401">
          <cell r="U401">
            <v>3601</v>
          </cell>
          <cell r="V401" t="str">
            <v>I</v>
          </cell>
        </row>
        <row r="402">
          <cell r="U402">
            <v>3600</v>
          </cell>
          <cell r="V402" t="str">
            <v>I</v>
          </cell>
        </row>
        <row r="403">
          <cell r="U403">
            <v>3599</v>
          </cell>
          <cell r="V403" t="str">
            <v>I</v>
          </cell>
        </row>
        <row r="404">
          <cell r="U404">
            <v>3598</v>
          </cell>
          <cell r="V404" t="str">
            <v>I</v>
          </cell>
        </row>
        <row r="405">
          <cell r="U405">
            <v>3597</v>
          </cell>
          <cell r="V405" t="str">
            <v>I</v>
          </cell>
        </row>
        <row r="406">
          <cell r="U406">
            <v>3596</v>
          </cell>
          <cell r="V406" t="str">
            <v>I</v>
          </cell>
        </row>
        <row r="407">
          <cell r="U407">
            <v>3595</v>
          </cell>
          <cell r="V407" t="str">
            <v>I</v>
          </cell>
        </row>
        <row r="408">
          <cell r="U408">
            <v>3594</v>
          </cell>
          <cell r="V408" t="str">
            <v>I</v>
          </cell>
        </row>
        <row r="409">
          <cell r="U409">
            <v>3593</v>
          </cell>
          <cell r="V409" t="str">
            <v>I</v>
          </cell>
        </row>
        <row r="410">
          <cell r="U410">
            <v>3592</v>
          </cell>
          <cell r="V410" t="str">
            <v>I</v>
          </cell>
        </row>
        <row r="411">
          <cell r="U411">
            <v>3591</v>
          </cell>
          <cell r="V411" t="str">
            <v>I</v>
          </cell>
        </row>
        <row r="412">
          <cell r="U412">
            <v>3590</v>
          </cell>
          <cell r="V412" t="str">
            <v>I</v>
          </cell>
        </row>
        <row r="413">
          <cell r="U413">
            <v>3589</v>
          </cell>
          <cell r="V413" t="str">
            <v>I</v>
          </cell>
        </row>
        <row r="414">
          <cell r="U414">
            <v>3588</v>
          </cell>
          <cell r="V414" t="str">
            <v>I</v>
          </cell>
        </row>
        <row r="415">
          <cell r="U415">
            <v>3587</v>
          </cell>
          <cell r="V415" t="str">
            <v>I</v>
          </cell>
        </row>
        <row r="416">
          <cell r="U416">
            <v>3586</v>
          </cell>
          <cell r="V416" t="str">
            <v>I</v>
          </cell>
        </row>
        <row r="417">
          <cell r="U417">
            <v>3585</v>
          </cell>
          <cell r="V417" t="str">
            <v>I</v>
          </cell>
        </row>
        <row r="418">
          <cell r="U418">
            <v>3584</v>
          </cell>
          <cell r="V418" t="str">
            <v>I</v>
          </cell>
        </row>
        <row r="419">
          <cell r="U419">
            <v>3583</v>
          </cell>
          <cell r="V419" t="str">
            <v>I</v>
          </cell>
        </row>
        <row r="420">
          <cell r="U420">
            <v>3582</v>
          </cell>
          <cell r="V420" t="str">
            <v>I</v>
          </cell>
        </row>
        <row r="421">
          <cell r="U421">
            <v>3581</v>
          </cell>
          <cell r="V421" t="str">
            <v>I</v>
          </cell>
        </row>
        <row r="422">
          <cell r="U422">
            <v>3580</v>
          </cell>
          <cell r="V422" t="str">
            <v>I</v>
          </cell>
        </row>
        <row r="423">
          <cell r="U423">
            <v>3579</v>
          </cell>
          <cell r="V423" t="str">
            <v>I</v>
          </cell>
        </row>
        <row r="424">
          <cell r="U424">
            <v>3578</v>
          </cell>
          <cell r="V424" t="str">
            <v>I</v>
          </cell>
        </row>
        <row r="425">
          <cell r="U425">
            <v>3577</v>
          </cell>
          <cell r="V425" t="str">
            <v>I</v>
          </cell>
        </row>
        <row r="426">
          <cell r="U426">
            <v>3576</v>
          </cell>
          <cell r="V426" t="str">
            <v>I</v>
          </cell>
        </row>
        <row r="427">
          <cell r="U427">
            <v>3575</v>
          </cell>
          <cell r="V427" t="str">
            <v>I</v>
          </cell>
        </row>
        <row r="428">
          <cell r="U428">
            <v>3574</v>
          </cell>
          <cell r="V428" t="str">
            <v>I</v>
          </cell>
        </row>
        <row r="429">
          <cell r="U429">
            <v>3573</v>
          </cell>
          <cell r="V429" t="str">
            <v>I</v>
          </cell>
        </row>
        <row r="430">
          <cell r="U430">
            <v>3572</v>
          </cell>
          <cell r="V430" t="str">
            <v>I</v>
          </cell>
        </row>
        <row r="431">
          <cell r="U431">
            <v>3571</v>
          </cell>
          <cell r="V431" t="str">
            <v>I</v>
          </cell>
        </row>
        <row r="432">
          <cell r="U432">
            <v>3570</v>
          </cell>
          <cell r="V432" t="str">
            <v>I</v>
          </cell>
        </row>
        <row r="433">
          <cell r="U433">
            <v>3569</v>
          </cell>
          <cell r="V433" t="str">
            <v>I</v>
          </cell>
        </row>
        <row r="434">
          <cell r="U434">
            <v>3568</v>
          </cell>
          <cell r="V434" t="str">
            <v>I</v>
          </cell>
        </row>
        <row r="435">
          <cell r="U435">
            <v>3567</v>
          </cell>
          <cell r="V435" t="str">
            <v>I</v>
          </cell>
        </row>
        <row r="436">
          <cell r="U436">
            <v>3566</v>
          </cell>
          <cell r="V436" t="str">
            <v>I</v>
          </cell>
        </row>
        <row r="437">
          <cell r="U437">
            <v>3565</v>
          </cell>
          <cell r="V437" t="str">
            <v>I</v>
          </cell>
        </row>
        <row r="438">
          <cell r="U438">
            <v>3564</v>
          </cell>
          <cell r="V438" t="str">
            <v>I</v>
          </cell>
        </row>
        <row r="439">
          <cell r="U439">
            <v>3563</v>
          </cell>
          <cell r="V439" t="str">
            <v>I</v>
          </cell>
        </row>
        <row r="440">
          <cell r="U440">
            <v>3562</v>
          </cell>
          <cell r="V440" t="str">
            <v>I</v>
          </cell>
        </row>
        <row r="441">
          <cell r="U441">
            <v>3561</v>
          </cell>
          <cell r="V441" t="str">
            <v>I</v>
          </cell>
        </row>
        <row r="442">
          <cell r="U442">
            <v>3560</v>
          </cell>
          <cell r="V442" t="str">
            <v>I</v>
          </cell>
        </row>
        <row r="443">
          <cell r="U443">
            <v>3559</v>
          </cell>
          <cell r="V443" t="str">
            <v>I</v>
          </cell>
        </row>
        <row r="444">
          <cell r="U444">
            <v>3558</v>
          </cell>
          <cell r="V444" t="str">
            <v>I</v>
          </cell>
        </row>
        <row r="445">
          <cell r="U445">
            <v>3557</v>
          </cell>
          <cell r="V445" t="str">
            <v>I</v>
          </cell>
        </row>
        <row r="446">
          <cell r="U446">
            <v>3556</v>
          </cell>
          <cell r="V446" t="str">
            <v>I</v>
          </cell>
        </row>
        <row r="447">
          <cell r="U447">
            <v>3555</v>
          </cell>
          <cell r="V447" t="str">
            <v>I</v>
          </cell>
        </row>
        <row r="448">
          <cell r="U448">
            <v>3554</v>
          </cell>
          <cell r="V448" t="str">
            <v>I</v>
          </cell>
        </row>
        <row r="449">
          <cell r="U449">
            <v>3553</v>
          </cell>
          <cell r="V449" t="str">
            <v>I</v>
          </cell>
        </row>
        <row r="450">
          <cell r="U450">
            <v>3552</v>
          </cell>
          <cell r="V450" t="str">
            <v>I</v>
          </cell>
        </row>
        <row r="451">
          <cell r="U451">
            <v>3551</v>
          </cell>
          <cell r="V451" t="str">
            <v>I</v>
          </cell>
        </row>
        <row r="452">
          <cell r="U452">
            <v>3550</v>
          </cell>
          <cell r="V452" t="str">
            <v>I</v>
          </cell>
        </row>
        <row r="453">
          <cell r="U453">
            <v>3549</v>
          </cell>
          <cell r="V453" t="str">
            <v>I</v>
          </cell>
        </row>
        <row r="454">
          <cell r="U454">
            <v>3548</v>
          </cell>
          <cell r="V454" t="str">
            <v>I</v>
          </cell>
        </row>
        <row r="455">
          <cell r="U455">
            <v>3547</v>
          </cell>
          <cell r="V455" t="str">
            <v>I</v>
          </cell>
        </row>
        <row r="456">
          <cell r="U456">
            <v>3546</v>
          </cell>
          <cell r="V456" t="str">
            <v>I</v>
          </cell>
        </row>
        <row r="457">
          <cell r="U457">
            <v>3545</v>
          </cell>
          <cell r="V457" t="str">
            <v>I</v>
          </cell>
        </row>
        <row r="458">
          <cell r="U458">
            <v>3544</v>
          </cell>
          <cell r="V458" t="str">
            <v>I</v>
          </cell>
        </row>
        <row r="459">
          <cell r="U459">
            <v>3543</v>
          </cell>
          <cell r="V459" t="str">
            <v>I</v>
          </cell>
        </row>
        <row r="460">
          <cell r="U460">
            <v>3542</v>
          </cell>
          <cell r="V460" t="str">
            <v>I</v>
          </cell>
        </row>
        <row r="461">
          <cell r="U461">
            <v>3541</v>
          </cell>
          <cell r="V461" t="str">
            <v>I</v>
          </cell>
        </row>
        <row r="462">
          <cell r="U462">
            <v>3540</v>
          </cell>
          <cell r="V462" t="str">
            <v>I</v>
          </cell>
        </row>
        <row r="463">
          <cell r="U463">
            <v>3539</v>
          </cell>
          <cell r="V463" t="str">
            <v>I</v>
          </cell>
        </row>
        <row r="464">
          <cell r="U464">
            <v>3538</v>
          </cell>
          <cell r="V464" t="str">
            <v>I</v>
          </cell>
        </row>
        <row r="465">
          <cell r="U465">
            <v>3537</v>
          </cell>
          <cell r="V465" t="str">
            <v>I</v>
          </cell>
        </row>
        <row r="466">
          <cell r="U466">
            <v>3536</v>
          </cell>
          <cell r="V466" t="str">
            <v>I</v>
          </cell>
        </row>
        <row r="467">
          <cell r="U467">
            <v>3535</v>
          </cell>
          <cell r="V467" t="str">
            <v>I</v>
          </cell>
        </row>
        <row r="468">
          <cell r="U468">
            <v>3534</v>
          </cell>
          <cell r="V468" t="str">
            <v>I</v>
          </cell>
        </row>
        <row r="469">
          <cell r="U469">
            <v>3533</v>
          </cell>
          <cell r="V469" t="str">
            <v>I</v>
          </cell>
        </row>
        <row r="470">
          <cell r="U470">
            <v>3532</v>
          </cell>
          <cell r="V470" t="str">
            <v>I</v>
          </cell>
        </row>
        <row r="471">
          <cell r="U471">
            <v>3531</v>
          </cell>
          <cell r="V471" t="str">
            <v>I</v>
          </cell>
        </row>
        <row r="472">
          <cell r="U472">
            <v>3530</v>
          </cell>
          <cell r="V472" t="str">
            <v>I</v>
          </cell>
        </row>
        <row r="473">
          <cell r="U473">
            <v>3529</v>
          </cell>
          <cell r="V473" t="str">
            <v>I</v>
          </cell>
        </row>
        <row r="474">
          <cell r="U474">
            <v>3528</v>
          </cell>
          <cell r="V474" t="str">
            <v>I</v>
          </cell>
        </row>
        <row r="475">
          <cell r="U475">
            <v>3527</v>
          </cell>
          <cell r="V475" t="str">
            <v>I</v>
          </cell>
        </row>
        <row r="476">
          <cell r="U476">
            <v>3526</v>
          </cell>
          <cell r="V476" t="str">
            <v>I</v>
          </cell>
        </row>
        <row r="477">
          <cell r="U477">
            <v>3525</v>
          </cell>
          <cell r="V477" t="str">
            <v>I</v>
          </cell>
        </row>
        <row r="478">
          <cell r="U478">
            <v>3524</v>
          </cell>
          <cell r="V478" t="str">
            <v>I</v>
          </cell>
        </row>
        <row r="479">
          <cell r="U479">
            <v>3523</v>
          </cell>
          <cell r="V479" t="str">
            <v>I</v>
          </cell>
        </row>
        <row r="480">
          <cell r="U480">
            <v>3522</v>
          </cell>
          <cell r="V480" t="str">
            <v>I</v>
          </cell>
        </row>
        <row r="481">
          <cell r="U481">
            <v>3521</v>
          </cell>
          <cell r="V481" t="str">
            <v>I</v>
          </cell>
        </row>
        <row r="482">
          <cell r="U482">
            <v>3520</v>
          </cell>
          <cell r="V482" t="str">
            <v>I</v>
          </cell>
        </row>
        <row r="483">
          <cell r="U483">
            <v>3519</v>
          </cell>
          <cell r="V483" t="str">
            <v>I</v>
          </cell>
        </row>
        <row r="484">
          <cell r="U484">
            <v>3518</v>
          </cell>
          <cell r="V484" t="str">
            <v>I</v>
          </cell>
        </row>
        <row r="485">
          <cell r="U485">
            <v>3517</v>
          </cell>
          <cell r="V485" t="str">
            <v>I</v>
          </cell>
        </row>
        <row r="486">
          <cell r="U486">
            <v>3516</v>
          </cell>
          <cell r="V486" t="str">
            <v>I</v>
          </cell>
        </row>
        <row r="487">
          <cell r="U487">
            <v>3515</v>
          </cell>
          <cell r="V487" t="str">
            <v>I</v>
          </cell>
        </row>
        <row r="488">
          <cell r="U488">
            <v>3514</v>
          </cell>
          <cell r="V488" t="str">
            <v>I</v>
          </cell>
        </row>
        <row r="489">
          <cell r="U489">
            <v>3513</v>
          </cell>
          <cell r="V489" t="str">
            <v>I</v>
          </cell>
        </row>
        <row r="490">
          <cell r="U490">
            <v>3512</v>
          </cell>
          <cell r="V490" t="str">
            <v>I</v>
          </cell>
        </row>
        <row r="491">
          <cell r="U491">
            <v>3511</v>
          </cell>
          <cell r="V491" t="str">
            <v>I</v>
          </cell>
        </row>
        <row r="492">
          <cell r="U492">
            <v>3510</v>
          </cell>
          <cell r="V492" t="str">
            <v>I</v>
          </cell>
        </row>
        <row r="493">
          <cell r="U493">
            <v>3509</v>
          </cell>
          <cell r="V493" t="str">
            <v>I</v>
          </cell>
        </row>
        <row r="494">
          <cell r="U494">
            <v>3508</v>
          </cell>
          <cell r="V494" t="str">
            <v>I</v>
          </cell>
        </row>
        <row r="495">
          <cell r="U495">
            <v>3507</v>
          </cell>
          <cell r="V495" t="str">
            <v>I</v>
          </cell>
        </row>
        <row r="496">
          <cell r="U496">
            <v>3506</v>
          </cell>
          <cell r="V496" t="str">
            <v>I</v>
          </cell>
        </row>
        <row r="497">
          <cell r="U497">
            <v>3505</v>
          </cell>
          <cell r="V497" t="str">
            <v>I</v>
          </cell>
        </row>
        <row r="498">
          <cell r="U498">
            <v>3504</v>
          </cell>
          <cell r="V498" t="str">
            <v>I</v>
          </cell>
        </row>
        <row r="499">
          <cell r="U499">
            <v>3503</v>
          </cell>
          <cell r="V499" t="str">
            <v>I</v>
          </cell>
        </row>
        <row r="500">
          <cell r="U500">
            <v>3502</v>
          </cell>
          <cell r="V500" t="str">
            <v>I</v>
          </cell>
        </row>
        <row r="501">
          <cell r="U501">
            <v>3501</v>
          </cell>
          <cell r="V501" t="str">
            <v>I</v>
          </cell>
        </row>
        <row r="502">
          <cell r="U502">
            <v>3500</v>
          </cell>
          <cell r="V502" t="str">
            <v>I</v>
          </cell>
        </row>
        <row r="503">
          <cell r="U503">
            <v>3499</v>
          </cell>
          <cell r="V503" t="str">
            <v>I</v>
          </cell>
        </row>
        <row r="504">
          <cell r="U504">
            <v>3498</v>
          </cell>
          <cell r="V504" t="str">
            <v>I</v>
          </cell>
        </row>
        <row r="505">
          <cell r="U505">
            <v>3497</v>
          </cell>
          <cell r="V505" t="str">
            <v>I</v>
          </cell>
        </row>
        <row r="506">
          <cell r="U506">
            <v>3496</v>
          </cell>
          <cell r="V506" t="str">
            <v>I</v>
          </cell>
        </row>
        <row r="507">
          <cell r="U507">
            <v>3495</v>
          </cell>
          <cell r="V507" t="str">
            <v>I</v>
          </cell>
        </row>
        <row r="508">
          <cell r="U508">
            <v>3494</v>
          </cell>
          <cell r="V508" t="str">
            <v>I</v>
          </cell>
        </row>
        <row r="509">
          <cell r="U509">
            <v>3493</v>
          </cell>
          <cell r="V509" t="str">
            <v>I</v>
          </cell>
        </row>
        <row r="510">
          <cell r="U510">
            <v>3492</v>
          </cell>
          <cell r="V510" t="str">
            <v>I</v>
          </cell>
        </row>
        <row r="511">
          <cell r="U511">
            <v>3491</v>
          </cell>
          <cell r="V511" t="str">
            <v>I</v>
          </cell>
        </row>
        <row r="512">
          <cell r="U512">
            <v>3490</v>
          </cell>
          <cell r="V512" t="str">
            <v>I</v>
          </cell>
        </row>
        <row r="513">
          <cell r="U513">
            <v>3489</v>
          </cell>
          <cell r="V513" t="str">
            <v>I</v>
          </cell>
        </row>
        <row r="514">
          <cell r="U514">
            <v>3488</v>
          </cell>
          <cell r="V514" t="str">
            <v>I</v>
          </cell>
        </row>
        <row r="515">
          <cell r="U515">
            <v>3487</v>
          </cell>
          <cell r="V515" t="str">
            <v>I</v>
          </cell>
        </row>
        <row r="516">
          <cell r="U516">
            <v>3486</v>
          </cell>
          <cell r="V516" t="str">
            <v>I</v>
          </cell>
        </row>
        <row r="517">
          <cell r="U517">
            <v>3485</v>
          </cell>
          <cell r="V517" t="str">
            <v>I</v>
          </cell>
        </row>
        <row r="518">
          <cell r="U518">
            <v>3484</v>
          </cell>
          <cell r="V518" t="str">
            <v>I</v>
          </cell>
        </row>
        <row r="519">
          <cell r="U519">
            <v>3483</v>
          </cell>
          <cell r="V519" t="str">
            <v>I</v>
          </cell>
        </row>
        <row r="520">
          <cell r="U520">
            <v>3482</v>
          </cell>
          <cell r="V520" t="str">
            <v>I</v>
          </cell>
        </row>
        <row r="521">
          <cell r="U521">
            <v>3481</v>
          </cell>
          <cell r="V521" t="str">
            <v>I</v>
          </cell>
        </row>
        <row r="522">
          <cell r="U522">
            <v>3480</v>
          </cell>
          <cell r="V522" t="str">
            <v>I</v>
          </cell>
        </row>
        <row r="523">
          <cell r="U523">
            <v>3479</v>
          </cell>
          <cell r="V523" t="str">
            <v>I</v>
          </cell>
        </row>
        <row r="524">
          <cell r="U524">
            <v>3478</v>
          </cell>
          <cell r="V524" t="str">
            <v>I</v>
          </cell>
        </row>
        <row r="525">
          <cell r="U525">
            <v>3477</v>
          </cell>
          <cell r="V525" t="str">
            <v>I</v>
          </cell>
        </row>
        <row r="526">
          <cell r="U526">
            <v>3476</v>
          </cell>
          <cell r="V526" t="str">
            <v>I</v>
          </cell>
        </row>
        <row r="527">
          <cell r="U527">
            <v>3475</v>
          </cell>
          <cell r="V527" t="str">
            <v>I</v>
          </cell>
        </row>
        <row r="528">
          <cell r="U528">
            <v>3474</v>
          </cell>
          <cell r="V528" t="str">
            <v>I</v>
          </cell>
        </row>
        <row r="529">
          <cell r="U529">
            <v>3473</v>
          </cell>
          <cell r="V529" t="str">
            <v>I</v>
          </cell>
        </row>
        <row r="530">
          <cell r="U530">
            <v>3472</v>
          </cell>
          <cell r="V530" t="str">
            <v>I</v>
          </cell>
        </row>
        <row r="531">
          <cell r="U531">
            <v>3471</v>
          </cell>
          <cell r="V531" t="str">
            <v>I</v>
          </cell>
        </row>
        <row r="532">
          <cell r="U532">
            <v>3470</v>
          </cell>
          <cell r="V532" t="str">
            <v>I</v>
          </cell>
        </row>
        <row r="533">
          <cell r="U533">
            <v>3469</v>
          </cell>
          <cell r="V533" t="str">
            <v>I</v>
          </cell>
        </row>
        <row r="534">
          <cell r="U534">
            <v>3468</v>
          </cell>
          <cell r="V534" t="str">
            <v>I</v>
          </cell>
        </row>
        <row r="535">
          <cell r="U535">
            <v>3467</v>
          </cell>
          <cell r="V535" t="str">
            <v>I</v>
          </cell>
        </row>
        <row r="536">
          <cell r="U536">
            <v>3466</v>
          </cell>
          <cell r="V536" t="str">
            <v>I</v>
          </cell>
        </row>
        <row r="537">
          <cell r="U537">
            <v>3465</v>
          </cell>
          <cell r="V537" t="str">
            <v>I</v>
          </cell>
        </row>
        <row r="538">
          <cell r="U538">
            <v>3464</v>
          </cell>
          <cell r="V538" t="str">
            <v>I</v>
          </cell>
        </row>
        <row r="539">
          <cell r="U539">
            <v>3463</v>
          </cell>
          <cell r="V539" t="str">
            <v>I</v>
          </cell>
        </row>
        <row r="540">
          <cell r="U540">
            <v>3462</v>
          </cell>
          <cell r="V540" t="str">
            <v>I</v>
          </cell>
        </row>
        <row r="541">
          <cell r="U541">
            <v>3461</v>
          </cell>
          <cell r="V541" t="str">
            <v>I</v>
          </cell>
        </row>
        <row r="542">
          <cell r="U542">
            <v>3460</v>
          </cell>
          <cell r="V542" t="str">
            <v>I</v>
          </cell>
        </row>
        <row r="543">
          <cell r="U543">
            <v>3459</v>
          </cell>
          <cell r="V543" t="str">
            <v>I</v>
          </cell>
        </row>
        <row r="544">
          <cell r="U544">
            <v>3458</v>
          </cell>
          <cell r="V544" t="str">
            <v>I</v>
          </cell>
        </row>
        <row r="545">
          <cell r="U545">
            <v>3457</v>
          </cell>
          <cell r="V545" t="str">
            <v>I</v>
          </cell>
        </row>
        <row r="546">
          <cell r="U546">
            <v>3456</v>
          </cell>
          <cell r="V546" t="str">
            <v>I</v>
          </cell>
        </row>
        <row r="547">
          <cell r="U547">
            <v>3455</v>
          </cell>
          <cell r="V547" t="str">
            <v>I</v>
          </cell>
        </row>
        <row r="548">
          <cell r="U548">
            <v>3454</v>
          </cell>
          <cell r="V548" t="str">
            <v>I</v>
          </cell>
        </row>
        <row r="549">
          <cell r="U549">
            <v>3453</v>
          </cell>
          <cell r="V549" t="str">
            <v>I</v>
          </cell>
        </row>
        <row r="550">
          <cell r="U550">
            <v>3452</v>
          </cell>
          <cell r="V550" t="str">
            <v>I</v>
          </cell>
        </row>
        <row r="551">
          <cell r="U551">
            <v>3451</v>
          </cell>
          <cell r="V551" t="str">
            <v>I</v>
          </cell>
        </row>
        <row r="552">
          <cell r="U552">
            <v>3450</v>
          </cell>
          <cell r="V552" t="str">
            <v>I</v>
          </cell>
        </row>
        <row r="553">
          <cell r="U553">
            <v>3449</v>
          </cell>
          <cell r="V553" t="str">
            <v>I</v>
          </cell>
        </row>
        <row r="554">
          <cell r="U554">
            <v>3448</v>
          </cell>
          <cell r="V554" t="str">
            <v>I</v>
          </cell>
        </row>
        <row r="555">
          <cell r="U555">
            <v>3447</v>
          </cell>
          <cell r="V555" t="str">
            <v>I</v>
          </cell>
        </row>
        <row r="556">
          <cell r="U556">
            <v>3446</v>
          </cell>
          <cell r="V556" t="str">
            <v>I</v>
          </cell>
        </row>
        <row r="557">
          <cell r="U557">
            <v>3445</v>
          </cell>
          <cell r="V557" t="str">
            <v>I</v>
          </cell>
        </row>
        <row r="558">
          <cell r="U558">
            <v>3444</v>
          </cell>
          <cell r="V558" t="str">
            <v>I</v>
          </cell>
        </row>
        <row r="559">
          <cell r="U559">
            <v>3443</v>
          </cell>
          <cell r="V559" t="str">
            <v>I</v>
          </cell>
        </row>
        <row r="560">
          <cell r="U560">
            <v>3442</v>
          </cell>
          <cell r="V560" t="str">
            <v>I</v>
          </cell>
        </row>
        <row r="561">
          <cell r="U561">
            <v>3441</v>
          </cell>
          <cell r="V561" t="str">
            <v>I</v>
          </cell>
        </row>
        <row r="562">
          <cell r="U562">
            <v>3440</v>
          </cell>
          <cell r="V562" t="str">
            <v>I</v>
          </cell>
        </row>
        <row r="563">
          <cell r="U563">
            <v>3439</v>
          </cell>
          <cell r="V563" t="str">
            <v>I</v>
          </cell>
        </row>
        <row r="564">
          <cell r="U564">
            <v>3438</v>
          </cell>
          <cell r="V564" t="str">
            <v>I</v>
          </cell>
        </row>
        <row r="565">
          <cell r="U565">
            <v>3437</v>
          </cell>
          <cell r="V565" t="str">
            <v>I</v>
          </cell>
        </row>
        <row r="566">
          <cell r="U566">
            <v>3436</v>
          </cell>
          <cell r="V566" t="str">
            <v>I</v>
          </cell>
        </row>
        <row r="567">
          <cell r="U567">
            <v>3435</v>
          </cell>
          <cell r="V567" t="str">
            <v>I</v>
          </cell>
        </row>
        <row r="568">
          <cell r="U568">
            <v>3434</v>
          </cell>
          <cell r="V568" t="str">
            <v>I</v>
          </cell>
        </row>
        <row r="569">
          <cell r="U569">
            <v>3433</v>
          </cell>
          <cell r="V569" t="str">
            <v>I</v>
          </cell>
        </row>
        <row r="570">
          <cell r="U570">
            <v>3432</v>
          </cell>
          <cell r="V570" t="str">
            <v>I</v>
          </cell>
        </row>
        <row r="571">
          <cell r="U571">
            <v>3431</v>
          </cell>
          <cell r="V571" t="str">
            <v>I</v>
          </cell>
        </row>
        <row r="572">
          <cell r="U572">
            <v>3430</v>
          </cell>
          <cell r="V572" t="str">
            <v>I</v>
          </cell>
        </row>
        <row r="573">
          <cell r="U573">
            <v>3429</v>
          </cell>
          <cell r="V573" t="str">
            <v>I</v>
          </cell>
        </row>
        <row r="574">
          <cell r="U574">
            <v>3428</v>
          </cell>
          <cell r="V574" t="str">
            <v>I</v>
          </cell>
        </row>
        <row r="575">
          <cell r="U575">
            <v>3427</v>
          </cell>
          <cell r="V575" t="str">
            <v>I</v>
          </cell>
        </row>
        <row r="576">
          <cell r="U576">
            <v>3426</v>
          </cell>
          <cell r="V576" t="str">
            <v>I</v>
          </cell>
        </row>
        <row r="577">
          <cell r="U577">
            <v>3425</v>
          </cell>
          <cell r="V577" t="str">
            <v>I</v>
          </cell>
        </row>
        <row r="578">
          <cell r="U578">
            <v>3424</v>
          </cell>
          <cell r="V578" t="str">
            <v>I</v>
          </cell>
        </row>
        <row r="579">
          <cell r="U579">
            <v>3423</v>
          </cell>
          <cell r="V579" t="str">
            <v>I</v>
          </cell>
        </row>
        <row r="580">
          <cell r="U580">
            <v>3422</v>
          </cell>
          <cell r="V580" t="str">
            <v>I</v>
          </cell>
        </row>
        <row r="581">
          <cell r="U581">
            <v>3421</v>
          </cell>
          <cell r="V581" t="str">
            <v>I</v>
          </cell>
        </row>
        <row r="582">
          <cell r="U582">
            <v>3420</v>
          </cell>
          <cell r="V582" t="str">
            <v>I</v>
          </cell>
        </row>
        <row r="583">
          <cell r="U583">
            <v>3419</v>
          </cell>
          <cell r="V583" t="str">
            <v>I</v>
          </cell>
        </row>
        <row r="584">
          <cell r="U584">
            <v>3418</v>
          </cell>
          <cell r="V584" t="str">
            <v>I</v>
          </cell>
        </row>
        <row r="585">
          <cell r="U585">
            <v>3417</v>
          </cell>
          <cell r="V585" t="str">
            <v>I</v>
          </cell>
        </row>
        <row r="586">
          <cell r="U586">
            <v>3416</v>
          </cell>
          <cell r="V586" t="str">
            <v>I</v>
          </cell>
        </row>
        <row r="587">
          <cell r="U587">
            <v>3415</v>
          </cell>
          <cell r="V587" t="str">
            <v>I</v>
          </cell>
        </row>
        <row r="588">
          <cell r="U588">
            <v>3414</v>
          </cell>
          <cell r="V588" t="str">
            <v>I</v>
          </cell>
        </row>
        <row r="589">
          <cell r="U589">
            <v>3413</v>
          </cell>
          <cell r="V589" t="str">
            <v>I</v>
          </cell>
        </row>
        <row r="590">
          <cell r="U590">
            <v>3412</v>
          </cell>
          <cell r="V590" t="str">
            <v>I</v>
          </cell>
        </row>
        <row r="591">
          <cell r="U591">
            <v>3411</v>
          </cell>
          <cell r="V591" t="str">
            <v>I</v>
          </cell>
        </row>
        <row r="592">
          <cell r="U592">
            <v>3410</v>
          </cell>
          <cell r="V592" t="str">
            <v>I</v>
          </cell>
        </row>
        <row r="593">
          <cell r="U593">
            <v>3409</v>
          </cell>
          <cell r="V593" t="str">
            <v>I</v>
          </cell>
        </row>
        <row r="594">
          <cell r="U594">
            <v>3408</v>
          </cell>
          <cell r="V594" t="str">
            <v>I</v>
          </cell>
        </row>
        <row r="595">
          <cell r="U595">
            <v>3407</v>
          </cell>
          <cell r="V595" t="str">
            <v>I</v>
          </cell>
        </row>
        <row r="596">
          <cell r="U596">
            <v>3406</v>
          </cell>
          <cell r="V596" t="str">
            <v>I</v>
          </cell>
        </row>
        <row r="597">
          <cell r="U597">
            <v>3405</v>
          </cell>
          <cell r="V597" t="str">
            <v>I</v>
          </cell>
        </row>
        <row r="598">
          <cell r="U598">
            <v>3404</v>
          </cell>
          <cell r="V598" t="str">
            <v>I</v>
          </cell>
        </row>
        <row r="599">
          <cell r="U599">
            <v>3403</v>
          </cell>
          <cell r="V599" t="str">
            <v>I</v>
          </cell>
        </row>
        <row r="600">
          <cell r="U600">
            <v>3402</v>
          </cell>
          <cell r="V600" t="str">
            <v>I</v>
          </cell>
        </row>
        <row r="601">
          <cell r="U601">
            <v>3401</v>
          </cell>
          <cell r="V601" t="str">
            <v>I</v>
          </cell>
        </row>
        <row r="602">
          <cell r="U602">
            <v>3400</v>
          </cell>
          <cell r="V602" t="str">
            <v>I</v>
          </cell>
        </row>
        <row r="603">
          <cell r="U603">
            <v>3399</v>
          </cell>
          <cell r="V603" t="str">
            <v>I</v>
          </cell>
        </row>
        <row r="604">
          <cell r="U604">
            <v>3398</v>
          </cell>
          <cell r="V604" t="str">
            <v>I</v>
          </cell>
        </row>
        <row r="605">
          <cell r="U605">
            <v>3397</v>
          </cell>
          <cell r="V605" t="str">
            <v>I</v>
          </cell>
        </row>
        <row r="606">
          <cell r="U606">
            <v>3396</v>
          </cell>
          <cell r="V606" t="str">
            <v>I</v>
          </cell>
        </row>
        <row r="607">
          <cell r="U607">
            <v>3395</v>
          </cell>
          <cell r="V607" t="str">
            <v>I</v>
          </cell>
        </row>
        <row r="608">
          <cell r="U608">
            <v>3394</v>
          </cell>
          <cell r="V608" t="str">
            <v>I</v>
          </cell>
        </row>
        <row r="609">
          <cell r="U609">
            <v>3393</v>
          </cell>
          <cell r="V609" t="str">
            <v>I</v>
          </cell>
        </row>
        <row r="610">
          <cell r="U610">
            <v>3392</v>
          </cell>
          <cell r="V610" t="str">
            <v>I</v>
          </cell>
        </row>
        <row r="611">
          <cell r="U611">
            <v>3391</v>
          </cell>
          <cell r="V611" t="str">
            <v>I</v>
          </cell>
        </row>
        <row r="612">
          <cell r="U612">
            <v>3390</v>
          </cell>
          <cell r="V612" t="str">
            <v>I</v>
          </cell>
        </row>
        <row r="613">
          <cell r="U613">
            <v>3389</v>
          </cell>
          <cell r="V613" t="str">
            <v>I</v>
          </cell>
        </row>
        <row r="614">
          <cell r="U614">
            <v>3388</v>
          </cell>
          <cell r="V614" t="str">
            <v>I</v>
          </cell>
        </row>
        <row r="615">
          <cell r="U615">
            <v>3387</v>
          </cell>
          <cell r="V615" t="str">
            <v>I</v>
          </cell>
        </row>
        <row r="616">
          <cell r="U616">
            <v>3386</v>
          </cell>
          <cell r="V616" t="str">
            <v>I</v>
          </cell>
        </row>
        <row r="617">
          <cell r="U617">
            <v>3385</v>
          </cell>
          <cell r="V617" t="str">
            <v>I</v>
          </cell>
        </row>
        <row r="618">
          <cell r="U618">
            <v>3384</v>
          </cell>
          <cell r="V618" t="str">
            <v>I</v>
          </cell>
        </row>
        <row r="619">
          <cell r="U619">
            <v>3383</v>
          </cell>
          <cell r="V619" t="str">
            <v>I</v>
          </cell>
        </row>
        <row r="620">
          <cell r="U620">
            <v>3382</v>
          </cell>
          <cell r="V620" t="str">
            <v>I</v>
          </cell>
        </row>
        <row r="621">
          <cell r="U621">
            <v>3381</v>
          </cell>
          <cell r="V621" t="str">
            <v>I</v>
          </cell>
        </row>
        <row r="622">
          <cell r="U622">
            <v>3380</v>
          </cell>
          <cell r="V622" t="str">
            <v>I</v>
          </cell>
        </row>
        <row r="623">
          <cell r="U623">
            <v>3379</v>
          </cell>
          <cell r="V623" t="str">
            <v>I</v>
          </cell>
        </row>
        <row r="624">
          <cell r="U624">
            <v>3378</v>
          </cell>
          <cell r="V624" t="str">
            <v>I</v>
          </cell>
        </row>
        <row r="625">
          <cell r="U625">
            <v>3377</v>
          </cell>
          <cell r="V625" t="str">
            <v>I</v>
          </cell>
        </row>
        <row r="626">
          <cell r="U626">
            <v>3376</v>
          </cell>
          <cell r="V626" t="str">
            <v>I</v>
          </cell>
        </row>
        <row r="627">
          <cell r="U627">
            <v>3375</v>
          </cell>
          <cell r="V627" t="str">
            <v>I</v>
          </cell>
        </row>
        <row r="628">
          <cell r="U628">
            <v>3374</v>
          </cell>
          <cell r="V628" t="str">
            <v>I</v>
          </cell>
        </row>
        <row r="629">
          <cell r="U629">
            <v>3373</v>
          </cell>
          <cell r="V629" t="str">
            <v>I</v>
          </cell>
        </row>
        <row r="630">
          <cell r="U630">
            <v>3372</v>
          </cell>
          <cell r="V630" t="str">
            <v>I</v>
          </cell>
        </row>
        <row r="631">
          <cell r="U631">
            <v>3371</v>
          </cell>
          <cell r="V631" t="str">
            <v>I</v>
          </cell>
        </row>
        <row r="632">
          <cell r="U632">
            <v>3370</v>
          </cell>
          <cell r="V632" t="str">
            <v>I</v>
          </cell>
        </row>
        <row r="633">
          <cell r="U633">
            <v>3369</v>
          </cell>
          <cell r="V633" t="str">
            <v>I</v>
          </cell>
        </row>
        <row r="634">
          <cell r="U634">
            <v>3368</v>
          </cell>
          <cell r="V634" t="str">
            <v>I</v>
          </cell>
        </row>
        <row r="635">
          <cell r="U635">
            <v>3367</v>
          </cell>
          <cell r="V635" t="str">
            <v>I</v>
          </cell>
        </row>
        <row r="636">
          <cell r="U636">
            <v>3366</v>
          </cell>
          <cell r="V636" t="str">
            <v>I</v>
          </cell>
        </row>
        <row r="637">
          <cell r="U637">
            <v>3365</v>
          </cell>
          <cell r="V637" t="str">
            <v>I</v>
          </cell>
        </row>
        <row r="638">
          <cell r="U638">
            <v>3364</v>
          </cell>
          <cell r="V638" t="str">
            <v>I</v>
          </cell>
        </row>
        <row r="639">
          <cell r="U639">
            <v>3363</v>
          </cell>
          <cell r="V639" t="str">
            <v>I</v>
          </cell>
        </row>
        <row r="640">
          <cell r="U640">
            <v>3362</v>
          </cell>
          <cell r="V640" t="str">
            <v>I</v>
          </cell>
        </row>
        <row r="641">
          <cell r="U641">
            <v>3361</v>
          </cell>
          <cell r="V641" t="str">
            <v>I</v>
          </cell>
        </row>
        <row r="642">
          <cell r="U642">
            <v>3360</v>
          </cell>
          <cell r="V642" t="str">
            <v>I</v>
          </cell>
        </row>
        <row r="643">
          <cell r="U643">
            <v>3359</v>
          </cell>
          <cell r="V643" t="str">
            <v>I</v>
          </cell>
        </row>
        <row r="644">
          <cell r="U644">
            <v>3358</v>
          </cell>
          <cell r="V644" t="str">
            <v>I</v>
          </cell>
        </row>
        <row r="645">
          <cell r="U645">
            <v>3357</v>
          </cell>
          <cell r="V645" t="str">
            <v>I</v>
          </cell>
        </row>
        <row r="646">
          <cell r="U646">
            <v>3356</v>
          </cell>
          <cell r="V646" t="str">
            <v>I</v>
          </cell>
        </row>
        <row r="647">
          <cell r="U647">
            <v>3355</v>
          </cell>
          <cell r="V647" t="str">
            <v>I</v>
          </cell>
        </row>
        <row r="648">
          <cell r="U648">
            <v>3354</v>
          </cell>
          <cell r="V648" t="str">
            <v>I</v>
          </cell>
        </row>
        <row r="649">
          <cell r="U649">
            <v>3353</v>
          </cell>
          <cell r="V649" t="str">
            <v>I</v>
          </cell>
        </row>
        <row r="650">
          <cell r="U650">
            <v>3352</v>
          </cell>
          <cell r="V650" t="str">
            <v>I</v>
          </cell>
        </row>
        <row r="651">
          <cell r="U651">
            <v>3351</v>
          </cell>
          <cell r="V651" t="str">
            <v>I</v>
          </cell>
        </row>
        <row r="652">
          <cell r="U652">
            <v>3350</v>
          </cell>
          <cell r="V652" t="str">
            <v>I</v>
          </cell>
        </row>
        <row r="653">
          <cell r="U653">
            <v>3349</v>
          </cell>
          <cell r="V653" t="str">
            <v>I</v>
          </cell>
        </row>
        <row r="654">
          <cell r="U654">
            <v>3348</v>
          </cell>
          <cell r="V654" t="str">
            <v>I</v>
          </cell>
        </row>
        <row r="655">
          <cell r="U655">
            <v>3347</v>
          </cell>
          <cell r="V655" t="str">
            <v>I</v>
          </cell>
        </row>
        <row r="656">
          <cell r="U656">
            <v>3346</v>
          </cell>
          <cell r="V656" t="str">
            <v>I</v>
          </cell>
        </row>
        <row r="657">
          <cell r="U657">
            <v>3345</v>
          </cell>
          <cell r="V657" t="str">
            <v>I</v>
          </cell>
        </row>
        <row r="658">
          <cell r="U658">
            <v>3344</v>
          </cell>
          <cell r="V658" t="str">
            <v>I</v>
          </cell>
        </row>
        <row r="659">
          <cell r="U659">
            <v>3343</v>
          </cell>
          <cell r="V659" t="str">
            <v>I</v>
          </cell>
        </row>
        <row r="660">
          <cell r="U660">
            <v>3342</v>
          </cell>
          <cell r="V660" t="str">
            <v>I</v>
          </cell>
        </row>
        <row r="661">
          <cell r="U661">
            <v>3341</v>
          </cell>
          <cell r="V661" t="str">
            <v>I</v>
          </cell>
        </row>
        <row r="662">
          <cell r="U662">
            <v>3340</v>
          </cell>
          <cell r="V662" t="str">
            <v>I</v>
          </cell>
        </row>
        <row r="663">
          <cell r="U663">
            <v>3339</v>
          </cell>
          <cell r="V663" t="str">
            <v>I</v>
          </cell>
        </row>
        <row r="664">
          <cell r="U664">
            <v>3338</v>
          </cell>
          <cell r="V664" t="str">
            <v>I</v>
          </cell>
        </row>
        <row r="665">
          <cell r="U665">
            <v>3337</v>
          </cell>
          <cell r="V665" t="str">
            <v>I</v>
          </cell>
        </row>
        <row r="666">
          <cell r="U666">
            <v>3336</v>
          </cell>
          <cell r="V666" t="str">
            <v>I</v>
          </cell>
        </row>
        <row r="667">
          <cell r="U667">
            <v>3335</v>
          </cell>
          <cell r="V667" t="str">
            <v>I</v>
          </cell>
        </row>
        <row r="668">
          <cell r="U668">
            <v>3334</v>
          </cell>
          <cell r="V668" t="str">
            <v>I</v>
          </cell>
        </row>
        <row r="669">
          <cell r="U669">
            <v>3333</v>
          </cell>
          <cell r="V669" t="str">
            <v>I</v>
          </cell>
        </row>
        <row r="670">
          <cell r="U670">
            <v>3332</v>
          </cell>
          <cell r="V670" t="str">
            <v>I</v>
          </cell>
        </row>
        <row r="671">
          <cell r="U671">
            <v>3331</v>
          </cell>
          <cell r="V671" t="str">
            <v>I</v>
          </cell>
        </row>
        <row r="672">
          <cell r="U672">
            <v>3330</v>
          </cell>
          <cell r="V672" t="str">
            <v>I</v>
          </cell>
        </row>
        <row r="673">
          <cell r="U673">
            <v>3329</v>
          </cell>
          <cell r="V673" t="str">
            <v>I</v>
          </cell>
        </row>
        <row r="674">
          <cell r="U674">
            <v>3328</v>
          </cell>
          <cell r="V674" t="str">
            <v>I</v>
          </cell>
        </row>
        <row r="675">
          <cell r="U675">
            <v>3327</v>
          </cell>
          <cell r="V675" t="str">
            <v>I</v>
          </cell>
        </row>
        <row r="676">
          <cell r="U676">
            <v>3326</v>
          </cell>
          <cell r="V676" t="str">
            <v>I</v>
          </cell>
        </row>
        <row r="677">
          <cell r="U677">
            <v>3325</v>
          </cell>
          <cell r="V677" t="str">
            <v>I</v>
          </cell>
        </row>
        <row r="678">
          <cell r="U678">
            <v>3324</v>
          </cell>
          <cell r="V678" t="str">
            <v>I</v>
          </cell>
        </row>
        <row r="679">
          <cell r="U679">
            <v>3323</v>
          </cell>
          <cell r="V679" t="str">
            <v>I</v>
          </cell>
        </row>
        <row r="680">
          <cell r="U680">
            <v>3322</v>
          </cell>
          <cell r="V680" t="str">
            <v>I</v>
          </cell>
        </row>
        <row r="681">
          <cell r="U681">
            <v>3321</v>
          </cell>
          <cell r="V681" t="str">
            <v>I</v>
          </cell>
        </row>
        <row r="682">
          <cell r="U682">
            <v>3320</v>
          </cell>
          <cell r="V682" t="str">
            <v>I</v>
          </cell>
        </row>
        <row r="683">
          <cell r="U683">
            <v>3319</v>
          </cell>
          <cell r="V683" t="str">
            <v>I</v>
          </cell>
        </row>
        <row r="684">
          <cell r="U684">
            <v>3318</v>
          </cell>
          <cell r="V684" t="str">
            <v>I</v>
          </cell>
        </row>
        <row r="685">
          <cell r="U685">
            <v>3317</v>
          </cell>
          <cell r="V685" t="str">
            <v>I</v>
          </cell>
        </row>
        <row r="686">
          <cell r="U686">
            <v>3316</v>
          </cell>
          <cell r="V686" t="str">
            <v>I</v>
          </cell>
        </row>
        <row r="687">
          <cell r="U687">
            <v>3315</v>
          </cell>
          <cell r="V687" t="str">
            <v>I</v>
          </cell>
        </row>
        <row r="688">
          <cell r="U688">
            <v>3314</v>
          </cell>
          <cell r="V688" t="str">
            <v>I</v>
          </cell>
        </row>
        <row r="689">
          <cell r="U689">
            <v>3313</v>
          </cell>
          <cell r="V689" t="str">
            <v>I</v>
          </cell>
        </row>
        <row r="690">
          <cell r="U690">
            <v>3312</v>
          </cell>
          <cell r="V690" t="str">
            <v>I</v>
          </cell>
        </row>
        <row r="691">
          <cell r="U691">
            <v>3311</v>
          </cell>
          <cell r="V691" t="str">
            <v>I</v>
          </cell>
        </row>
        <row r="692">
          <cell r="U692">
            <v>3310</v>
          </cell>
          <cell r="V692" t="str">
            <v>I</v>
          </cell>
        </row>
        <row r="693">
          <cell r="U693">
            <v>3309</v>
          </cell>
          <cell r="V693" t="str">
            <v>I</v>
          </cell>
        </row>
        <row r="694">
          <cell r="U694">
            <v>3308</v>
          </cell>
          <cell r="V694" t="str">
            <v>I</v>
          </cell>
        </row>
        <row r="695">
          <cell r="U695">
            <v>3307</v>
          </cell>
          <cell r="V695" t="str">
            <v>I</v>
          </cell>
        </row>
        <row r="696">
          <cell r="U696">
            <v>3306</v>
          </cell>
          <cell r="V696" t="str">
            <v>I</v>
          </cell>
        </row>
        <row r="697">
          <cell r="U697">
            <v>3305</v>
          </cell>
          <cell r="V697" t="str">
            <v>I</v>
          </cell>
        </row>
        <row r="698">
          <cell r="U698">
            <v>3304</v>
          </cell>
          <cell r="V698" t="str">
            <v>I</v>
          </cell>
        </row>
        <row r="699">
          <cell r="U699">
            <v>3303</v>
          </cell>
          <cell r="V699" t="str">
            <v>I</v>
          </cell>
        </row>
        <row r="700">
          <cell r="U700">
            <v>3302</v>
          </cell>
          <cell r="V700" t="str">
            <v>I</v>
          </cell>
        </row>
        <row r="701">
          <cell r="U701">
            <v>3301</v>
          </cell>
          <cell r="V701" t="str">
            <v>I</v>
          </cell>
        </row>
        <row r="702">
          <cell r="U702">
            <v>3300</v>
          </cell>
          <cell r="V702" t="str">
            <v>I</v>
          </cell>
        </row>
        <row r="703">
          <cell r="U703">
            <v>3299</v>
          </cell>
          <cell r="V703" t="str">
            <v>I</v>
          </cell>
        </row>
        <row r="704">
          <cell r="U704">
            <v>3298</v>
          </cell>
          <cell r="V704" t="str">
            <v>I</v>
          </cell>
        </row>
        <row r="705">
          <cell r="U705">
            <v>3297</v>
          </cell>
          <cell r="V705" t="str">
            <v>I</v>
          </cell>
        </row>
        <row r="706">
          <cell r="U706">
            <v>3296</v>
          </cell>
          <cell r="V706" t="str">
            <v>I</v>
          </cell>
        </row>
        <row r="707">
          <cell r="U707">
            <v>3295</v>
          </cell>
          <cell r="V707" t="str">
            <v>I</v>
          </cell>
        </row>
        <row r="708">
          <cell r="U708">
            <v>3294</v>
          </cell>
          <cell r="V708" t="str">
            <v>I</v>
          </cell>
        </row>
        <row r="709">
          <cell r="U709">
            <v>3293</v>
          </cell>
          <cell r="V709" t="str">
            <v>I</v>
          </cell>
        </row>
        <row r="710">
          <cell r="U710">
            <v>3292</v>
          </cell>
          <cell r="V710" t="str">
            <v>I</v>
          </cell>
        </row>
        <row r="711">
          <cell r="U711">
            <v>3291</v>
          </cell>
          <cell r="V711" t="str">
            <v>I</v>
          </cell>
        </row>
        <row r="712">
          <cell r="U712">
            <v>3290</v>
          </cell>
          <cell r="V712" t="str">
            <v>I</v>
          </cell>
        </row>
        <row r="713">
          <cell r="U713">
            <v>3289</v>
          </cell>
          <cell r="V713" t="str">
            <v>I</v>
          </cell>
        </row>
        <row r="714">
          <cell r="U714">
            <v>3288</v>
          </cell>
          <cell r="V714" t="str">
            <v>I</v>
          </cell>
        </row>
        <row r="715">
          <cell r="U715">
            <v>3287</v>
          </cell>
          <cell r="V715" t="str">
            <v>I</v>
          </cell>
        </row>
        <row r="716">
          <cell r="U716">
            <v>3286</v>
          </cell>
          <cell r="V716" t="str">
            <v>I</v>
          </cell>
        </row>
        <row r="717">
          <cell r="U717">
            <v>3285</v>
          </cell>
          <cell r="V717" t="str">
            <v>I</v>
          </cell>
        </row>
        <row r="718">
          <cell r="U718">
            <v>3284</v>
          </cell>
          <cell r="V718" t="str">
            <v>I</v>
          </cell>
        </row>
        <row r="719">
          <cell r="U719">
            <v>3283</v>
          </cell>
          <cell r="V719" t="str">
            <v>I</v>
          </cell>
        </row>
        <row r="720">
          <cell r="U720">
            <v>3282</v>
          </cell>
          <cell r="V720" t="str">
            <v>I</v>
          </cell>
        </row>
        <row r="721">
          <cell r="U721">
            <v>3281</v>
          </cell>
          <cell r="V721" t="str">
            <v>I</v>
          </cell>
        </row>
        <row r="722">
          <cell r="U722">
            <v>3280</v>
          </cell>
          <cell r="V722" t="str">
            <v>I</v>
          </cell>
        </row>
        <row r="723">
          <cell r="U723">
            <v>3279</v>
          </cell>
          <cell r="V723" t="str">
            <v>I</v>
          </cell>
        </row>
        <row r="724">
          <cell r="U724">
            <v>3278</v>
          </cell>
          <cell r="V724" t="str">
            <v>I</v>
          </cell>
        </row>
        <row r="725">
          <cell r="U725">
            <v>3277</v>
          </cell>
          <cell r="V725" t="str">
            <v>I</v>
          </cell>
        </row>
        <row r="726">
          <cell r="U726">
            <v>3276</v>
          </cell>
          <cell r="V726" t="str">
            <v>I</v>
          </cell>
        </row>
        <row r="727">
          <cell r="U727">
            <v>3275</v>
          </cell>
          <cell r="V727" t="str">
            <v>I</v>
          </cell>
        </row>
        <row r="728">
          <cell r="U728">
            <v>3274</v>
          </cell>
          <cell r="V728" t="str">
            <v>I</v>
          </cell>
        </row>
        <row r="729">
          <cell r="U729">
            <v>3273</v>
          </cell>
          <cell r="V729" t="str">
            <v>I</v>
          </cell>
        </row>
        <row r="730">
          <cell r="U730">
            <v>3272</v>
          </cell>
          <cell r="V730" t="str">
            <v>I</v>
          </cell>
        </row>
        <row r="731">
          <cell r="U731">
            <v>3271</v>
          </cell>
          <cell r="V731" t="str">
            <v>I</v>
          </cell>
        </row>
        <row r="732">
          <cell r="U732">
            <v>3270</v>
          </cell>
          <cell r="V732" t="str">
            <v>I</v>
          </cell>
        </row>
        <row r="733">
          <cell r="U733">
            <v>3269</v>
          </cell>
          <cell r="V733" t="str">
            <v>I</v>
          </cell>
        </row>
        <row r="734">
          <cell r="U734">
            <v>3268</v>
          </cell>
          <cell r="V734" t="str">
            <v>I</v>
          </cell>
        </row>
        <row r="735">
          <cell r="U735">
            <v>3267</v>
          </cell>
          <cell r="V735" t="str">
            <v>I</v>
          </cell>
        </row>
        <row r="736">
          <cell r="U736">
            <v>3266</v>
          </cell>
          <cell r="V736" t="str">
            <v>I</v>
          </cell>
        </row>
        <row r="737">
          <cell r="U737">
            <v>3265</v>
          </cell>
          <cell r="V737" t="str">
            <v>I</v>
          </cell>
        </row>
        <row r="738">
          <cell r="U738">
            <v>3264</v>
          </cell>
          <cell r="V738" t="str">
            <v>I</v>
          </cell>
        </row>
        <row r="739">
          <cell r="U739">
            <v>3263</v>
          </cell>
          <cell r="V739" t="str">
            <v>I</v>
          </cell>
        </row>
        <row r="740">
          <cell r="U740">
            <v>3262</v>
          </cell>
          <cell r="V740" t="str">
            <v>I</v>
          </cell>
        </row>
        <row r="741">
          <cell r="U741">
            <v>3261</v>
          </cell>
          <cell r="V741" t="str">
            <v>I</v>
          </cell>
        </row>
        <row r="742">
          <cell r="U742">
            <v>3260</v>
          </cell>
          <cell r="V742" t="str">
            <v>I</v>
          </cell>
        </row>
        <row r="743">
          <cell r="U743">
            <v>3259</v>
          </cell>
          <cell r="V743" t="str">
            <v>I</v>
          </cell>
        </row>
        <row r="744">
          <cell r="U744">
            <v>3258</v>
          </cell>
          <cell r="V744" t="str">
            <v>I</v>
          </cell>
        </row>
        <row r="745">
          <cell r="U745">
            <v>3257</v>
          </cell>
          <cell r="V745" t="str">
            <v>I</v>
          </cell>
        </row>
        <row r="746">
          <cell r="U746">
            <v>3256</v>
          </cell>
          <cell r="V746" t="str">
            <v>I</v>
          </cell>
        </row>
        <row r="747">
          <cell r="U747">
            <v>3255</v>
          </cell>
          <cell r="V747" t="str">
            <v>I</v>
          </cell>
        </row>
        <row r="748">
          <cell r="U748">
            <v>3254</v>
          </cell>
          <cell r="V748" t="str">
            <v>I</v>
          </cell>
        </row>
        <row r="749">
          <cell r="U749">
            <v>3253</v>
          </cell>
          <cell r="V749" t="str">
            <v>I</v>
          </cell>
        </row>
        <row r="750">
          <cell r="U750">
            <v>3252</v>
          </cell>
          <cell r="V750" t="str">
            <v>I</v>
          </cell>
        </row>
        <row r="751">
          <cell r="U751">
            <v>3251</v>
          </cell>
          <cell r="V751" t="str">
            <v>I</v>
          </cell>
        </row>
        <row r="752">
          <cell r="U752">
            <v>3250</v>
          </cell>
          <cell r="V752" t="str">
            <v>I</v>
          </cell>
        </row>
        <row r="753">
          <cell r="U753">
            <v>3249</v>
          </cell>
          <cell r="V753" t="str">
            <v>I</v>
          </cell>
        </row>
        <row r="754">
          <cell r="U754">
            <v>3248</v>
          </cell>
          <cell r="V754" t="str">
            <v>I</v>
          </cell>
        </row>
        <row r="755">
          <cell r="U755">
            <v>3247</v>
          </cell>
          <cell r="V755" t="str">
            <v>I</v>
          </cell>
        </row>
        <row r="756">
          <cell r="U756">
            <v>3246</v>
          </cell>
          <cell r="V756" t="str">
            <v>I</v>
          </cell>
        </row>
        <row r="757">
          <cell r="U757">
            <v>3245</v>
          </cell>
          <cell r="V757" t="str">
            <v>I</v>
          </cell>
        </row>
        <row r="758">
          <cell r="U758">
            <v>3244</v>
          </cell>
          <cell r="V758" t="str">
            <v>I</v>
          </cell>
        </row>
        <row r="759">
          <cell r="U759">
            <v>3243</v>
          </cell>
          <cell r="V759" t="str">
            <v>I</v>
          </cell>
        </row>
        <row r="760">
          <cell r="U760">
            <v>3242</v>
          </cell>
          <cell r="V760" t="str">
            <v>I</v>
          </cell>
        </row>
        <row r="761">
          <cell r="U761">
            <v>3241</v>
          </cell>
          <cell r="V761" t="str">
            <v>I</v>
          </cell>
        </row>
        <row r="762">
          <cell r="U762">
            <v>3240</v>
          </cell>
          <cell r="V762" t="str">
            <v>I</v>
          </cell>
        </row>
        <row r="763">
          <cell r="U763">
            <v>3239</v>
          </cell>
          <cell r="V763" t="str">
            <v>I</v>
          </cell>
        </row>
        <row r="764">
          <cell r="U764">
            <v>3238</v>
          </cell>
          <cell r="V764" t="str">
            <v>I</v>
          </cell>
        </row>
        <row r="765">
          <cell r="U765">
            <v>3237</v>
          </cell>
          <cell r="V765" t="str">
            <v>I</v>
          </cell>
        </row>
        <row r="766">
          <cell r="U766">
            <v>3236</v>
          </cell>
          <cell r="V766" t="str">
            <v>I</v>
          </cell>
        </row>
        <row r="767">
          <cell r="U767">
            <v>3235</v>
          </cell>
          <cell r="V767" t="str">
            <v>I</v>
          </cell>
        </row>
        <row r="768">
          <cell r="U768">
            <v>3234</v>
          </cell>
          <cell r="V768" t="str">
            <v>I</v>
          </cell>
        </row>
        <row r="769">
          <cell r="U769">
            <v>3233</v>
          </cell>
          <cell r="V769" t="str">
            <v>I</v>
          </cell>
        </row>
        <row r="770">
          <cell r="U770">
            <v>3232</v>
          </cell>
          <cell r="V770" t="str">
            <v>I</v>
          </cell>
        </row>
        <row r="771">
          <cell r="U771">
            <v>3231</v>
          </cell>
          <cell r="V771" t="str">
            <v>I</v>
          </cell>
        </row>
        <row r="772">
          <cell r="U772">
            <v>3230</v>
          </cell>
          <cell r="V772" t="str">
            <v>I</v>
          </cell>
        </row>
        <row r="773">
          <cell r="U773">
            <v>3229</v>
          </cell>
          <cell r="V773" t="str">
            <v>I</v>
          </cell>
        </row>
        <row r="774">
          <cell r="U774">
            <v>3228</v>
          </cell>
          <cell r="V774" t="str">
            <v>I</v>
          </cell>
        </row>
        <row r="775">
          <cell r="U775">
            <v>3227</v>
          </cell>
          <cell r="V775" t="str">
            <v>I</v>
          </cell>
        </row>
        <row r="776">
          <cell r="U776">
            <v>3226</v>
          </cell>
          <cell r="V776" t="str">
            <v>I</v>
          </cell>
        </row>
        <row r="777">
          <cell r="U777">
            <v>3225</v>
          </cell>
          <cell r="V777" t="str">
            <v>I</v>
          </cell>
        </row>
        <row r="778">
          <cell r="U778">
            <v>3224</v>
          </cell>
          <cell r="V778" t="str">
            <v>I</v>
          </cell>
        </row>
        <row r="779">
          <cell r="U779">
            <v>3223</v>
          </cell>
          <cell r="V779" t="str">
            <v>I</v>
          </cell>
        </row>
        <row r="780">
          <cell r="U780">
            <v>3222</v>
          </cell>
          <cell r="V780" t="str">
            <v>I</v>
          </cell>
        </row>
        <row r="781">
          <cell r="U781">
            <v>3221</v>
          </cell>
          <cell r="V781" t="str">
            <v>I</v>
          </cell>
        </row>
        <row r="782">
          <cell r="U782">
            <v>3220</v>
          </cell>
          <cell r="V782" t="str">
            <v>I</v>
          </cell>
        </row>
        <row r="783">
          <cell r="U783">
            <v>3219</v>
          </cell>
          <cell r="V783" t="str">
            <v>I</v>
          </cell>
        </row>
        <row r="784">
          <cell r="U784">
            <v>3218</v>
          </cell>
          <cell r="V784" t="str">
            <v>I</v>
          </cell>
        </row>
        <row r="785">
          <cell r="U785">
            <v>3217</v>
          </cell>
          <cell r="V785" t="str">
            <v>I</v>
          </cell>
        </row>
        <row r="786">
          <cell r="U786">
            <v>3216</v>
          </cell>
          <cell r="V786" t="str">
            <v>I</v>
          </cell>
        </row>
        <row r="787">
          <cell r="U787">
            <v>3215</v>
          </cell>
          <cell r="V787" t="str">
            <v>I</v>
          </cell>
        </row>
        <row r="788">
          <cell r="U788">
            <v>3214</v>
          </cell>
          <cell r="V788" t="str">
            <v>I</v>
          </cell>
        </row>
        <row r="789">
          <cell r="U789">
            <v>3213</v>
          </cell>
          <cell r="V789" t="str">
            <v>I</v>
          </cell>
        </row>
        <row r="790">
          <cell r="U790">
            <v>3212</v>
          </cell>
          <cell r="V790" t="str">
            <v>I</v>
          </cell>
        </row>
        <row r="791">
          <cell r="U791">
            <v>3211</v>
          </cell>
          <cell r="V791" t="str">
            <v>I</v>
          </cell>
        </row>
        <row r="792">
          <cell r="U792">
            <v>3210</v>
          </cell>
          <cell r="V792" t="str">
            <v>I</v>
          </cell>
        </row>
        <row r="793">
          <cell r="U793">
            <v>3209</v>
          </cell>
          <cell r="V793" t="str">
            <v>I</v>
          </cell>
        </row>
        <row r="794">
          <cell r="U794">
            <v>3208</v>
          </cell>
          <cell r="V794" t="str">
            <v>I</v>
          </cell>
        </row>
        <row r="795">
          <cell r="U795">
            <v>3207</v>
          </cell>
          <cell r="V795" t="str">
            <v>I</v>
          </cell>
        </row>
        <row r="796">
          <cell r="U796">
            <v>3206</v>
          </cell>
          <cell r="V796" t="str">
            <v>I</v>
          </cell>
        </row>
        <row r="797">
          <cell r="U797">
            <v>3205</v>
          </cell>
          <cell r="V797" t="str">
            <v>I</v>
          </cell>
        </row>
        <row r="798">
          <cell r="U798">
            <v>3204</v>
          </cell>
          <cell r="V798" t="str">
            <v>I</v>
          </cell>
        </row>
        <row r="799">
          <cell r="U799">
            <v>3203</v>
          </cell>
          <cell r="V799" t="str">
            <v>I</v>
          </cell>
        </row>
        <row r="800">
          <cell r="U800">
            <v>3202</v>
          </cell>
          <cell r="V800" t="str">
            <v>I</v>
          </cell>
        </row>
        <row r="801">
          <cell r="U801">
            <v>3201</v>
          </cell>
          <cell r="V801" t="str">
            <v>I</v>
          </cell>
        </row>
        <row r="802">
          <cell r="U802">
            <v>3200</v>
          </cell>
          <cell r="V802" t="str">
            <v>I</v>
          </cell>
        </row>
        <row r="803">
          <cell r="U803">
            <v>3199</v>
          </cell>
          <cell r="V803" t="str">
            <v>I</v>
          </cell>
        </row>
        <row r="804">
          <cell r="U804">
            <v>3198</v>
          </cell>
          <cell r="V804" t="str">
            <v>I</v>
          </cell>
        </row>
        <row r="805">
          <cell r="U805">
            <v>3197</v>
          </cell>
          <cell r="V805" t="str">
            <v>I</v>
          </cell>
        </row>
        <row r="806">
          <cell r="U806">
            <v>3196</v>
          </cell>
          <cell r="V806" t="str">
            <v>I</v>
          </cell>
        </row>
        <row r="807">
          <cell r="U807">
            <v>3195</v>
          </cell>
          <cell r="V807" t="str">
            <v>I</v>
          </cell>
        </row>
        <row r="808">
          <cell r="U808">
            <v>3194</v>
          </cell>
          <cell r="V808" t="str">
            <v>I</v>
          </cell>
        </row>
        <row r="809">
          <cell r="U809">
            <v>3193</v>
          </cell>
          <cell r="V809" t="str">
            <v>I</v>
          </cell>
        </row>
        <row r="810">
          <cell r="U810">
            <v>3192</v>
          </cell>
          <cell r="V810" t="str">
            <v>I</v>
          </cell>
        </row>
        <row r="811">
          <cell r="U811">
            <v>3191</v>
          </cell>
          <cell r="V811" t="str">
            <v>I</v>
          </cell>
        </row>
        <row r="812">
          <cell r="U812">
            <v>3190</v>
          </cell>
          <cell r="V812" t="str">
            <v>I</v>
          </cell>
        </row>
        <row r="813">
          <cell r="U813">
            <v>3189</v>
          </cell>
          <cell r="V813" t="str">
            <v>I</v>
          </cell>
        </row>
        <row r="814">
          <cell r="U814">
            <v>3188</v>
          </cell>
          <cell r="V814" t="str">
            <v>I</v>
          </cell>
        </row>
        <row r="815">
          <cell r="U815">
            <v>3187</v>
          </cell>
          <cell r="V815" t="str">
            <v>I</v>
          </cell>
        </row>
        <row r="816">
          <cell r="U816">
            <v>3186</v>
          </cell>
          <cell r="V816" t="str">
            <v>I</v>
          </cell>
        </row>
        <row r="817">
          <cell r="U817">
            <v>3185</v>
          </cell>
          <cell r="V817" t="str">
            <v>I</v>
          </cell>
        </row>
        <row r="818">
          <cell r="U818">
            <v>3184</v>
          </cell>
          <cell r="V818" t="str">
            <v>I</v>
          </cell>
        </row>
        <row r="819">
          <cell r="U819">
            <v>3183</v>
          </cell>
          <cell r="V819" t="str">
            <v>I</v>
          </cell>
        </row>
        <row r="820">
          <cell r="U820">
            <v>3182</v>
          </cell>
          <cell r="V820" t="str">
            <v>I</v>
          </cell>
        </row>
        <row r="821">
          <cell r="U821">
            <v>3181</v>
          </cell>
          <cell r="V821" t="str">
            <v>I</v>
          </cell>
        </row>
        <row r="822">
          <cell r="U822">
            <v>3180</v>
          </cell>
          <cell r="V822" t="str">
            <v>I</v>
          </cell>
        </row>
        <row r="823">
          <cell r="U823">
            <v>3179</v>
          </cell>
          <cell r="V823" t="str">
            <v>I</v>
          </cell>
        </row>
        <row r="824">
          <cell r="U824">
            <v>3178</v>
          </cell>
          <cell r="V824" t="str">
            <v>I</v>
          </cell>
        </row>
        <row r="825">
          <cell r="U825">
            <v>3177</v>
          </cell>
          <cell r="V825" t="str">
            <v>I</v>
          </cell>
        </row>
        <row r="826">
          <cell r="U826">
            <v>3176</v>
          </cell>
          <cell r="V826" t="str">
            <v>I</v>
          </cell>
        </row>
        <row r="827">
          <cell r="U827">
            <v>3175</v>
          </cell>
          <cell r="V827" t="str">
            <v>I</v>
          </cell>
        </row>
        <row r="828">
          <cell r="U828">
            <v>3174</v>
          </cell>
          <cell r="V828" t="str">
            <v>I</v>
          </cell>
        </row>
        <row r="829">
          <cell r="U829">
            <v>3173</v>
          </cell>
          <cell r="V829" t="str">
            <v>I</v>
          </cell>
        </row>
        <row r="830">
          <cell r="U830">
            <v>3172</v>
          </cell>
          <cell r="V830" t="str">
            <v>I</v>
          </cell>
        </row>
        <row r="831">
          <cell r="U831">
            <v>3171</v>
          </cell>
          <cell r="V831" t="str">
            <v>I</v>
          </cell>
        </row>
        <row r="832">
          <cell r="U832">
            <v>3170</v>
          </cell>
          <cell r="V832" t="str">
            <v>I</v>
          </cell>
        </row>
        <row r="833">
          <cell r="U833">
            <v>3169</v>
          </cell>
          <cell r="V833" t="str">
            <v>I</v>
          </cell>
        </row>
        <row r="834">
          <cell r="U834">
            <v>3168</v>
          </cell>
          <cell r="V834" t="str">
            <v>I</v>
          </cell>
        </row>
        <row r="835">
          <cell r="U835">
            <v>3167</v>
          </cell>
          <cell r="V835" t="str">
            <v>I</v>
          </cell>
        </row>
        <row r="836">
          <cell r="U836">
            <v>3166</v>
          </cell>
          <cell r="V836" t="str">
            <v>I</v>
          </cell>
        </row>
        <row r="837">
          <cell r="U837">
            <v>3165</v>
          </cell>
          <cell r="V837" t="str">
            <v>I</v>
          </cell>
        </row>
        <row r="838">
          <cell r="U838">
            <v>3164</v>
          </cell>
          <cell r="V838" t="str">
            <v>I</v>
          </cell>
        </row>
        <row r="839">
          <cell r="U839">
            <v>3163</v>
          </cell>
          <cell r="V839" t="str">
            <v>I</v>
          </cell>
        </row>
        <row r="840">
          <cell r="U840">
            <v>3162</v>
          </cell>
          <cell r="V840" t="str">
            <v>I</v>
          </cell>
        </row>
        <row r="841">
          <cell r="U841">
            <v>3161</v>
          </cell>
          <cell r="V841" t="str">
            <v>I</v>
          </cell>
        </row>
        <row r="842">
          <cell r="U842">
            <v>3160</v>
          </cell>
          <cell r="V842" t="str">
            <v>I</v>
          </cell>
        </row>
        <row r="843">
          <cell r="U843">
            <v>3159</v>
          </cell>
          <cell r="V843" t="str">
            <v>I</v>
          </cell>
        </row>
        <row r="844">
          <cell r="U844">
            <v>3158</v>
          </cell>
          <cell r="V844" t="str">
            <v>I</v>
          </cell>
        </row>
        <row r="845">
          <cell r="U845">
            <v>3157</v>
          </cell>
          <cell r="V845" t="str">
            <v>I</v>
          </cell>
        </row>
        <row r="846">
          <cell r="U846">
            <v>3156</v>
          </cell>
          <cell r="V846" t="str">
            <v>I</v>
          </cell>
        </row>
        <row r="847">
          <cell r="U847">
            <v>3155</v>
          </cell>
          <cell r="V847" t="str">
            <v>I</v>
          </cell>
        </row>
        <row r="848">
          <cell r="U848">
            <v>3154</v>
          </cell>
          <cell r="V848" t="str">
            <v>I</v>
          </cell>
        </row>
        <row r="849">
          <cell r="U849">
            <v>3153</v>
          </cell>
          <cell r="V849" t="str">
            <v>I</v>
          </cell>
        </row>
        <row r="850">
          <cell r="U850">
            <v>3152</v>
          </cell>
          <cell r="V850" t="str">
            <v>I</v>
          </cell>
        </row>
        <row r="851">
          <cell r="U851">
            <v>3151</v>
          </cell>
          <cell r="V851" t="str">
            <v>I</v>
          </cell>
        </row>
        <row r="852">
          <cell r="U852">
            <v>3150</v>
          </cell>
          <cell r="V852" t="str">
            <v>I</v>
          </cell>
        </row>
        <row r="853">
          <cell r="U853">
            <v>3149</v>
          </cell>
          <cell r="V853" t="str">
            <v>I</v>
          </cell>
        </row>
        <row r="854">
          <cell r="U854">
            <v>3148</v>
          </cell>
          <cell r="V854" t="str">
            <v>I</v>
          </cell>
        </row>
        <row r="855">
          <cell r="U855">
            <v>3147</v>
          </cell>
          <cell r="V855" t="str">
            <v>I</v>
          </cell>
        </row>
        <row r="856">
          <cell r="U856">
            <v>3146</v>
          </cell>
          <cell r="V856" t="str">
            <v>I</v>
          </cell>
        </row>
        <row r="857">
          <cell r="U857">
            <v>3145</v>
          </cell>
          <cell r="V857" t="str">
            <v>I</v>
          </cell>
        </row>
        <row r="858">
          <cell r="U858">
            <v>3144</v>
          </cell>
          <cell r="V858" t="str">
            <v>I</v>
          </cell>
        </row>
        <row r="859">
          <cell r="U859">
            <v>3143</v>
          </cell>
          <cell r="V859" t="str">
            <v>I</v>
          </cell>
        </row>
        <row r="860">
          <cell r="U860">
            <v>3142</v>
          </cell>
          <cell r="V860" t="str">
            <v>I</v>
          </cell>
        </row>
        <row r="861">
          <cell r="U861">
            <v>3141</v>
          </cell>
          <cell r="V861" t="str">
            <v>I</v>
          </cell>
        </row>
        <row r="862">
          <cell r="U862">
            <v>3140</v>
          </cell>
          <cell r="V862" t="str">
            <v>I</v>
          </cell>
        </row>
        <row r="863">
          <cell r="U863">
            <v>3139</v>
          </cell>
          <cell r="V863" t="str">
            <v>I</v>
          </cell>
        </row>
        <row r="864">
          <cell r="U864">
            <v>3138</v>
          </cell>
          <cell r="V864" t="str">
            <v>I</v>
          </cell>
        </row>
        <row r="865">
          <cell r="U865">
            <v>3137</v>
          </cell>
          <cell r="V865" t="str">
            <v>I</v>
          </cell>
        </row>
        <row r="866">
          <cell r="U866">
            <v>3136</v>
          </cell>
          <cell r="V866" t="str">
            <v>I</v>
          </cell>
        </row>
        <row r="867">
          <cell r="U867">
            <v>3135</v>
          </cell>
          <cell r="V867" t="str">
            <v>I</v>
          </cell>
        </row>
        <row r="868">
          <cell r="U868">
            <v>3134</v>
          </cell>
          <cell r="V868" t="str">
            <v>I</v>
          </cell>
        </row>
        <row r="869">
          <cell r="U869">
            <v>3133</v>
          </cell>
          <cell r="V869" t="str">
            <v>I</v>
          </cell>
        </row>
        <row r="870">
          <cell r="U870">
            <v>3132</v>
          </cell>
          <cell r="V870" t="str">
            <v>I</v>
          </cell>
        </row>
        <row r="871">
          <cell r="U871">
            <v>3131</v>
          </cell>
          <cell r="V871" t="str">
            <v>I</v>
          </cell>
        </row>
        <row r="872">
          <cell r="U872">
            <v>3130</v>
          </cell>
          <cell r="V872" t="str">
            <v>I</v>
          </cell>
        </row>
        <row r="873">
          <cell r="U873">
            <v>3129</v>
          </cell>
          <cell r="V873" t="str">
            <v>I</v>
          </cell>
        </row>
        <row r="874">
          <cell r="U874">
            <v>3128</v>
          </cell>
          <cell r="V874" t="str">
            <v>I</v>
          </cell>
        </row>
        <row r="875">
          <cell r="U875">
            <v>3127</v>
          </cell>
          <cell r="V875" t="str">
            <v>I</v>
          </cell>
        </row>
        <row r="876">
          <cell r="U876">
            <v>3126</v>
          </cell>
          <cell r="V876" t="str">
            <v>I</v>
          </cell>
        </row>
        <row r="877">
          <cell r="U877">
            <v>3125</v>
          </cell>
          <cell r="V877" t="str">
            <v>I</v>
          </cell>
        </row>
        <row r="878">
          <cell r="U878">
            <v>3124</v>
          </cell>
          <cell r="V878" t="str">
            <v>I</v>
          </cell>
        </row>
        <row r="879">
          <cell r="U879">
            <v>3123</v>
          </cell>
          <cell r="V879" t="str">
            <v>I</v>
          </cell>
        </row>
        <row r="880">
          <cell r="U880">
            <v>3122</v>
          </cell>
          <cell r="V880" t="str">
            <v>I</v>
          </cell>
        </row>
        <row r="881">
          <cell r="U881">
            <v>3121</v>
          </cell>
          <cell r="V881" t="str">
            <v>I</v>
          </cell>
        </row>
        <row r="882">
          <cell r="U882">
            <v>3120</v>
          </cell>
          <cell r="V882" t="str">
            <v>I</v>
          </cell>
        </row>
        <row r="883">
          <cell r="U883">
            <v>3119</v>
          </cell>
          <cell r="V883" t="str">
            <v>I</v>
          </cell>
        </row>
        <row r="884">
          <cell r="U884">
            <v>3118</v>
          </cell>
          <cell r="V884" t="str">
            <v>I</v>
          </cell>
        </row>
        <row r="885">
          <cell r="U885">
            <v>3117</v>
          </cell>
          <cell r="V885" t="str">
            <v>I</v>
          </cell>
        </row>
        <row r="886">
          <cell r="U886">
            <v>3116</v>
          </cell>
          <cell r="V886" t="str">
            <v>I</v>
          </cell>
        </row>
        <row r="887">
          <cell r="U887">
            <v>3115</v>
          </cell>
          <cell r="V887" t="str">
            <v>I</v>
          </cell>
        </row>
        <row r="888">
          <cell r="U888">
            <v>3114</v>
          </cell>
          <cell r="V888" t="str">
            <v>I</v>
          </cell>
        </row>
        <row r="889">
          <cell r="U889">
            <v>3113</v>
          </cell>
          <cell r="V889" t="str">
            <v>I</v>
          </cell>
        </row>
        <row r="890">
          <cell r="U890">
            <v>3112</v>
          </cell>
          <cell r="V890" t="str">
            <v>I</v>
          </cell>
        </row>
        <row r="891">
          <cell r="U891">
            <v>3111</v>
          </cell>
          <cell r="V891" t="str">
            <v>I</v>
          </cell>
        </row>
        <row r="892">
          <cell r="U892">
            <v>3110</v>
          </cell>
          <cell r="V892" t="str">
            <v>I</v>
          </cell>
        </row>
        <row r="893">
          <cell r="U893">
            <v>3109</v>
          </cell>
          <cell r="V893" t="str">
            <v>I</v>
          </cell>
        </row>
        <row r="894">
          <cell r="U894">
            <v>3108</v>
          </cell>
          <cell r="V894" t="str">
            <v>I</v>
          </cell>
        </row>
        <row r="895">
          <cell r="U895">
            <v>3107</v>
          </cell>
          <cell r="V895" t="str">
            <v>I</v>
          </cell>
        </row>
        <row r="896">
          <cell r="U896">
            <v>3106</v>
          </cell>
          <cell r="V896" t="str">
            <v>I</v>
          </cell>
        </row>
        <row r="897">
          <cell r="U897">
            <v>3105</v>
          </cell>
          <cell r="V897" t="str">
            <v>I</v>
          </cell>
        </row>
        <row r="898">
          <cell r="U898">
            <v>3104</v>
          </cell>
          <cell r="V898" t="str">
            <v>I</v>
          </cell>
        </row>
        <row r="899">
          <cell r="U899">
            <v>3103</v>
          </cell>
          <cell r="V899" t="str">
            <v>I</v>
          </cell>
        </row>
        <row r="900">
          <cell r="U900">
            <v>3102</v>
          </cell>
          <cell r="V900" t="str">
            <v>I</v>
          </cell>
        </row>
        <row r="901">
          <cell r="U901">
            <v>3101</v>
          </cell>
          <cell r="V901" t="str">
            <v>I</v>
          </cell>
        </row>
        <row r="902">
          <cell r="U902">
            <v>3100</v>
          </cell>
          <cell r="V902" t="str">
            <v>I</v>
          </cell>
        </row>
        <row r="903">
          <cell r="U903">
            <v>3099</v>
          </cell>
          <cell r="V903" t="str">
            <v>I</v>
          </cell>
        </row>
        <row r="904">
          <cell r="U904">
            <v>3098</v>
          </cell>
          <cell r="V904" t="str">
            <v>I</v>
          </cell>
        </row>
        <row r="905">
          <cell r="U905">
            <v>3097</v>
          </cell>
          <cell r="V905" t="str">
            <v>I</v>
          </cell>
        </row>
        <row r="906">
          <cell r="U906">
            <v>3096</v>
          </cell>
          <cell r="V906" t="str">
            <v>I</v>
          </cell>
        </row>
        <row r="907">
          <cell r="U907">
            <v>3095</v>
          </cell>
          <cell r="V907" t="str">
            <v>I</v>
          </cell>
        </row>
        <row r="908">
          <cell r="U908">
            <v>3094</v>
          </cell>
          <cell r="V908" t="str">
            <v>I</v>
          </cell>
        </row>
        <row r="909">
          <cell r="U909">
            <v>3093</v>
          </cell>
          <cell r="V909" t="str">
            <v>I</v>
          </cell>
        </row>
        <row r="910">
          <cell r="U910">
            <v>3092</v>
          </cell>
          <cell r="V910" t="str">
            <v>I</v>
          </cell>
        </row>
        <row r="911">
          <cell r="U911">
            <v>3091</v>
          </cell>
          <cell r="V911" t="str">
            <v>I</v>
          </cell>
        </row>
        <row r="912">
          <cell r="U912">
            <v>3090</v>
          </cell>
          <cell r="V912" t="str">
            <v>I</v>
          </cell>
        </row>
        <row r="913">
          <cell r="U913">
            <v>3089</v>
          </cell>
          <cell r="V913" t="str">
            <v>I</v>
          </cell>
        </row>
        <row r="914">
          <cell r="U914">
            <v>3088</v>
          </cell>
          <cell r="V914" t="str">
            <v>I</v>
          </cell>
        </row>
        <row r="915">
          <cell r="U915">
            <v>3087</v>
          </cell>
          <cell r="V915" t="str">
            <v>I</v>
          </cell>
        </row>
        <row r="916">
          <cell r="U916">
            <v>3086</v>
          </cell>
          <cell r="V916" t="str">
            <v>I</v>
          </cell>
        </row>
        <row r="917">
          <cell r="U917">
            <v>3085</v>
          </cell>
          <cell r="V917" t="str">
            <v>I</v>
          </cell>
        </row>
        <row r="918">
          <cell r="U918">
            <v>3084</v>
          </cell>
          <cell r="V918" t="str">
            <v>I</v>
          </cell>
        </row>
        <row r="919">
          <cell r="U919">
            <v>3083</v>
          </cell>
          <cell r="V919" t="str">
            <v>I</v>
          </cell>
        </row>
        <row r="920">
          <cell r="U920">
            <v>3082</v>
          </cell>
          <cell r="V920" t="str">
            <v>I</v>
          </cell>
        </row>
        <row r="921">
          <cell r="U921">
            <v>3081</v>
          </cell>
          <cell r="V921" t="str">
            <v>I</v>
          </cell>
        </row>
        <row r="922">
          <cell r="U922">
            <v>3080</v>
          </cell>
          <cell r="V922" t="str">
            <v>I</v>
          </cell>
        </row>
        <row r="923">
          <cell r="U923">
            <v>3079</v>
          </cell>
          <cell r="V923" t="str">
            <v>I</v>
          </cell>
        </row>
        <row r="924">
          <cell r="U924">
            <v>3078</v>
          </cell>
          <cell r="V924" t="str">
            <v>I</v>
          </cell>
        </row>
        <row r="925">
          <cell r="U925">
            <v>3077</v>
          </cell>
          <cell r="V925" t="str">
            <v>I</v>
          </cell>
        </row>
        <row r="926">
          <cell r="U926">
            <v>3076</v>
          </cell>
          <cell r="V926" t="str">
            <v>I</v>
          </cell>
        </row>
        <row r="927">
          <cell r="U927">
            <v>3075</v>
          </cell>
          <cell r="V927" t="str">
            <v>I</v>
          </cell>
        </row>
        <row r="928">
          <cell r="U928">
            <v>3074</v>
          </cell>
          <cell r="V928" t="str">
            <v>I</v>
          </cell>
        </row>
        <row r="929">
          <cell r="U929">
            <v>3073</v>
          </cell>
          <cell r="V929" t="str">
            <v>I</v>
          </cell>
        </row>
        <row r="930">
          <cell r="U930">
            <v>3072</v>
          </cell>
          <cell r="V930" t="str">
            <v>I</v>
          </cell>
        </row>
        <row r="931">
          <cell r="U931">
            <v>3071</v>
          </cell>
          <cell r="V931" t="str">
            <v>I</v>
          </cell>
        </row>
        <row r="932">
          <cell r="U932">
            <v>3070</v>
          </cell>
          <cell r="V932" t="str">
            <v>I</v>
          </cell>
        </row>
        <row r="933">
          <cell r="U933">
            <v>3069</v>
          </cell>
          <cell r="V933" t="str">
            <v>I</v>
          </cell>
        </row>
        <row r="934">
          <cell r="U934">
            <v>3068</v>
          </cell>
          <cell r="V934" t="str">
            <v>I</v>
          </cell>
        </row>
        <row r="935">
          <cell r="U935">
            <v>3067</v>
          </cell>
          <cell r="V935" t="str">
            <v>I</v>
          </cell>
        </row>
        <row r="936">
          <cell r="U936">
            <v>3066</v>
          </cell>
          <cell r="V936" t="str">
            <v>I</v>
          </cell>
        </row>
        <row r="937">
          <cell r="U937">
            <v>3065</v>
          </cell>
          <cell r="V937" t="str">
            <v>I</v>
          </cell>
        </row>
        <row r="938">
          <cell r="U938">
            <v>3064</v>
          </cell>
          <cell r="V938" t="str">
            <v>I</v>
          </cell>
        </row>
        <row r="939">
          <cell r="U939">
            <v>3063</v>
          </cell>
          <cell r="V939" t="str">
            <v>I</v>
          </cell>
        </row>
        <row r="940">
          <cell r="U940">
            <v>3062</v>
          </cell>
          <cell r="V940" t="str">
            <v>I</v>
          </cell>
        </row>
        <row r="941">
          <cell r="U941">
            <v>3061</v>
          </cell>
          <cell r="V941" t="str">
            <v>I</v>
          </cell>
        </row>
        <row r="942">
          <cell r="U942">
            <v>3060</v>
          </cell>
          <cell r="V942" t="str">
            <v>I</v>
          </cell>
        </row>
        <row r="943">
          <cell r="U943">
            <v>3059</v>
          </cell>
          <cell r="V943" t="str">
            <v>I</v>
          </cell>
        </row>
        <row r="944">
          <cell r="U944">
            <v>3058</v>
          </cell>
          <cell r="V944" t="str">
            <v>I</v>
          </cell>
        </row>
        <row r="945">
          <cell r="U945">
            <v>3057</v>
          </cell>
          <cell r="V945" t="str">
            <v>I</v>
          </cell>
        </row>
        <row r="946">
          <cell r="U946">
            <v>3056</v>
          </cell>
          <cell r="V946" t="str">
            <v>I</v>
          </cell>
        </row>
        <row r="947">
          <cell r="U947">
            <v>3055</v>
          </cell>
          <cell r="V947" t="str">
            <v>I</v>
          </cell>
        </row>
        <row r="948">
          <cell r="U948">
            <v>3054</v>
          </cell>
          <cell r="V948" t="str">
            <v>I</v>
          </cell>
        </row>
        <row r="949">
          <cell r="U949">
            <v>3053</v>
          </cell>
          <cell r="V949" t="str">
            <v>I</v>
          </cell>
        </row>
        <row r="950">
          <cell r="U950">
            <v>3052</v>
          </cell>
          <cell r="V950" t="str">
            <v>I</v>
          </cell>
        </row>
        <row r="951">
          <cell r="U951">
            <v>3051</v>
          </cell>
          <cell r="V951" t="str">
            <v>I</v>
          </cell>
        </row>
        <row r="952">
          <cell r="U952">
            <v>3050</v>
          </cell>
          <cell r="V952" t="str">
            <v>I</v>
          </cell>
        </row>
        <row r="953">
          <cell r="U953">
            <v>3049</v>
          </cell>
          <cell r="V953" t="str">
            <v>I</v>
          </cell>
        </row>
        <row r="954">
          <cell r="U954">
            <v>3048</v>
          </cell>
          <cell r="V954" t="str">
            <v>I</v>
          </cell>
        </row>
        <row r="955">
          <cell r="U955">
            <v>3047</v>
          </cell>
          <cell r="V955" t="str">
            <v>I</v>
          </cell>
        </row>
        <row r="956">
          <cell r="U956">
            <v>3046</v>
          </cell>
          <cell r="V956" t="str">
            <v>I</v>
          </cell>
        </row>
        <row r="957">
          <cell r="U957">
            <v>3045</v>
          </cell>
          <cell r="V957" t="str">
            <v>I</v>
          </cell>
        </row>
        <row r="958">
          <cell r="U958">
            <v>3044</v>
          </cell>
          <cell r="V958" t="str">
            <v>I</v>
          </cell>
        </row>
        <row r="959">
          <cell r="U959">
            <v>3043</v>
          </cell>
          <cell r="V959" t="str">
            <v>I</v>
          </cell>
        </row>
        <row r="960">
          <cell r="U960">
            <v>3042</v>
          </cell>
          <cell r="V960" t="str">
            <v>I</v>
          </cell>
        </row>
        <row r="961">
          <cell r="U961">
            <v>3041</v>
          </cell>
          <cell r="V961" t="str">
            <v>I</v>
          </cell>
        </row>
        <row r="962">
          <cell r="U962">
            <v>3040</v>
          </cell>
          <cell r="V962" t="str">
            <v>I</v>
          </cell>
        </row>
        <row r="963">
          <cell r="U963">
            <v>3039</v>
          </cell>
          <cell r="V963" t="str">
            <v>I</v>
          </cell>
        </row>
        <row r="964">
          <cell r="U964">
            <v>3038</v>
          </cell>
          <cell r="V964" t="str">
            <v>I</v>
          </cell>
        </row>
        <row r="965">
          <cell r="U965">
            <v>3037</v>
          </cell>
          <cell r="V965" t="str">
            <v>I</v>
          </cell>
        </row>
        <row r="966">
          <cell r="U966">
            <v>3036</v>
          </cell>
          <cell r="V966" t="str">
            <v>I</v>
          </cell>
        </row>
        <row r="967">
          <cell r="U967">
            <v>3035</v>
          </cell>
          <cell r="V967" t="str">
            <v>I</v>
          </cell>
        </row>
        <row r="968">
          <cell r="U968">
            <v>3034</v>
          </cell>
          <cell r="V968" t="str">
            <v>I</v>
          </cell>
        </row>
        <row r="969">
          <cell r="U969">
            <v>3033</v>
          </cell>
          <cell r="V969" t="str">
            <v>I</v>
          </cell>
        </row>
        <row r="970">
          <cell r="U970">
            <v>3032</v>
          </cell>
          <cell r="V970" t="str">
            <v>I</v>
          </cell>
        </row>
        <row r="971">
          <cell r="U971">
            <v>3031</v>
          </cell>
          <cell r="V971" t="str">
            <v>I</v>
          </cell>
        </row>
        <row r="972">
          <cell r="U972">
            <v>3030</v>
          </cell>
          <cell r="V972" t="str">
            <v>I</v>
          </cell>
        </row>
        <row r="973">
          <cell r="U973">
            <v>3029</v>
          </cell>
          <cell r="V973" t="str">
            <v>I</v>
          </cell>
        </row>
        <row r="974">
          <cell r="U974">
            <v>3028</v>
          </cell>
          <cell r="V974" t="str">
            <v>I</v>
          </cell>
        </row>
        <row r="975">
          <cell r="U975">
            <v>3027</v>
          </cell>
          <cell r="V975" t="str">
            <v>I</v>
          </cell>
        </row>
        <row r="976">
          <cell r="U976">
            <v>3026</v>
          </cell>
          <cell r="V976" t="str">
            <v>I</v>
          </cell>
        </row>
        <row r="977">
          <cell r="U977">
            <v>3025</v>
          </cell>
          <cell r="V977" t="str">
            <v>I</v>
          </cell>
        </row>
        <row r="978">
          <cell r="U978">
            <v>3024</v>
          </cell>
          <cell r="V978" t="str">
            <v>I</v>
          </cell>
        </row>
        <row r="979">
          <cell r="U979">
            <v>3023</v>
          </cell>
          <cell r="V979" t="str">
            <v>I</v>
          </cell>
        </row>
        <row r="980">
          <cell r="U980">
            <v>3022</v>
          </cell>
          <cell r="V980" t="str">
            <v>I</v>
          </cell>
        </row>
        <row r="981">
          <cell r="U981">
            <v>3021</v>
          </cell>
          <cell r="V981" t="str">
            <v>I</v>
          </cell>
        </row>
        <row r="982">
          <cell r="U982">
            <v>3020</v>
          </cell>
          <cell r="V982" t="str">
            <v>I</v>
          </cell>
        </row>
        <row r="983">
          <cell r="U983">
            <v>3019</v>
          </cell>
          <cell r="V983" t="str">
            <v>I</v>
          </cell>
        </row>
        <row r="984">
          <cell r="U984">
            <v>3018</v>
          </cell>
          <cell r="V984" t="str">
            <v>I</v>
          </cell>
        </row>
        <row r="985">
          <cell r="U985">
            <v>3017</v>
          </cell>
          <cell r="V985" t="str">
            <v>I</v>
          </cell>
        </row>
        <row r="986">
          <cell r="U986">
            <v>3016</v>
          </cell>
          <cell r="V986" t="str">
            <v>I</v>
          </cell>
        </row>
        <row r="987">
          <cell r="U987">
            <v>3015</v>
          </cell>
          <cell r="V987" t="str">
            <v>I</v>
          </cell>
        </row>
        <row r="988">
          <cell r="U988">
            <v>3014</v>
          </cell>
          <cell r="V988" t="str">
            <v>I</v>
          </cell>
        </row>
        <row r="989">
          <cell r="U989">
            <v>3013</v>
          </cell>
          <cell r="V989" t="str">
            <v>I</v>
          </cell>
        </row>
        <row r="990">
          <cell r="U990">
            <v>3012</v>
          </cell>
          <cell r="V990" t="str">
            <v>I</v>
          </cell>
        </row>
        <row r="991">
          <cell r="U991">
            <v>3011</v>
          </cell>
          <cell r="V991" t="str">
            <v>I</v>
          </cell>
        </row>
        <row r="992">
          <cell r="U992">
            <v>3010</v>
          </cell>
          <cell r="V992" t="str">
            <v>I</v>
          </cell>
        </row>
        <row r="993">
          <cell r="U993">
            <v>3009</v>
          </cell>
          <cell r="V993" t="str">
            <v>I</v>
          </cell>
        </row>
        <row r="994">
          <cell r="U994">
            <v>3008</v>
          </cell>
          <cell r="V994" t="str">
            <v>I</v>
          </cell>
        </row>
        <row r="995">
          <cell r="U995">
            <v>3007</v>
          </cell>
          <cell r="V995" t="str">
            <v>I</v>
          </cell>
        </row>
        <row r="996">
          <cell r="U996">
            <v>3006</v>
          </cell>
          <cell r="V996" t="str">
            <v>I</v>
          </cell>
        </row>
        <row r="997">
          <cell r="U997">
            <v>3005</v>
          </cell>
          <cell r="V997" t="str">
            <v>I</v>
          </cell>
        </row>
        <row r="998">
          <cell r="U998">
            <v>3004</v>
          </cell>
          <cell r="V998" t="str">
            <v>I</v>
          </cell>
        </row>
        <row r="999">
          <cell r="U999">
            <v>3003</v>
          </cell>
          <cell r="V999" t="str">
            <v>I</v>
          </cell>
        </row>
        <row r="1000">
          <cell r="U1000">
            <v>3002</v>
          </cell>
          <cell r="V1000" t="str">
            <v>I</v>
          </cell>
        </row>
        <row r="1001">
          <cell r="U1001">
            <v>3001</v>
          </cell>
          <cell r="V1001" t="str">
            <v>I</v>
          </cell>
        </row>
        <row r="1002">
          <cell r="U1002">
            <v>3000</v>
          </cell>
          <cell r="V1002" t="str">
            <v>I</v>
          </cell>
        </row>
        <row r="1003">
          <cell r="U1003">
            <v>2999</v>
          </cell>
          <cell r="V1003" t="str">
            <v>I</v>
          </cell>
        </row>
        <row r="1004">
          <cell r="U1004">
            <v>2998</v>
          </cell>
          <cell r="V1004" t="str">
            <v>I</v>
          </cell>
        </row>
        <row r="1005">
          <cell r="U1005">
            <v>2997</v>
          </cell>
          <cell r="V1005" t="str">
            <v>I</v>
          </cell>
        </row>
        <row r="1006">
          <cell r="U1006">
            <v>2996</v>
          </cell>
          <cell r="V1006" t="str">
            <v>I</v>
          </cell>
        </row>
        <row r="1007">
          <cell r="U1007">
            <v>2995</v>
          </cell>
          <cell r="V1007" t="str">
            <v>I</v>
          </cell>
        </row>
        <row r="1008">
          <cell r="U1008">
            <v>2994</v>
          </cell>
          <cell r="V1008" t="str">
            <v>I</v>
          </cell>
        </row>
        <row r="1009">
          <cell r="U1009">
            <v>2993</v>
          </cell>
          <cell r="V1009" t="str">
            <v>I</v>
          </cell>
        </row>
        <row r="1010">
          <cell r="U1010">
            <v>2992</v>
          </cell>
          <cell r="V1010" t="str">
            <v>I</v>
          </cell>
        </row>
        <row r="1011">
          <cell r="U1011">
            <v>2991</v>
          </cell>
          <cell r="V1011" t="str">
            <v>I</v>
          </cell>
        </row>
        <row r="1012">
          <cell r="U1012">
            <v>2990</v>
          </cell>
          <cell r="V1012" t="str">
            <v>I</v>
          </cell>
        </row>
        <row r="1013">
          <cell r="U1013">
            <v>2989</v>
          </cell>
          <cell r="V1013" t="str">
            <v>I</v>
          </cell>
        </row>
        <row r="1014">
          <cell r="U1014">
            <v>2988</v>
          </cell>
          <cell r="V1014" t="str">
            <v>I</v>
          </cell>
        </row>
        <row r="1015">
          <cell r="U1015">
            <v>2987</v>
          </cell>
          <cell r="V1015" t="str">
            <v>I</v>
          </cell>
        </row>
        <row r="1016">
          <cell r="U1016">
            <v>2986</v>
          </cell>
          <cell r="V1016" t="str">
            <v>I</v>
          </cell>
        </row>
        <row r="1017">
          <cell r="U1017">
            <v>2985</v>
          </cell>
          <cell r="V1017" t="str">
            <v>I</v>
          </cell>
        </row>
        <row r="1018">
          <cell r="U1018">
            <v>2984</v>
          </cell>
          <cell r="V1018" t="str">
            <v>I</v>
          </cell>
        </row>
        <row r="1019">
          <cell r="U1019">
            <v>2983</v>
          </cell>
          <cell r="V1019" t="str">
            <v>I</v>
          </cell>
        </row>
        <row r="1020">
          <cell r="U1020">
            <v>2982</v>
          </cell>
          <cell r="V1020" t="str">
            <v>I</v>
          </cell>
        </row>
        <row r="1021">
          <cell r="U1021">
            <v>2981</v>
          </cell>
          <cell r="V1021" t="str">
            <v>I</v>
          </cell>
        </row>
        <row r="1022">
          <cell r="U1022">
            <v>2980</v>
          </cell>
          <cell r="V1022" t="str">
            <v>I</v>
          </cell>
        </row>
        <row r="1023">
          <cell r="U1023">
            <v>2979</v>
          </cell>
          <cell r="V1023" t="str">
            <v>I</v>
          </cell>
        </row>
        <row r="1024">
          <cell r="U1024">
            <v>2978</v>
          </cell>
          <cell r="V1024" t="str">
            <v>I</v>
          </cell>
        </row>
        <row r="1025">
          <cell r="U1025">
            <v>2977</v>
          </cell>
          <cell r="V1025" t="str">
            <v>I</v>
          </cell>
        </row>
        <row r="1026">
          <cell r="U1026">
            <v>2976</v>
          </cell>
          <cell r="V1026" t="str">
            <v>I</v>
          </cell>
        </row>
        <row r="1027">
          <cell r="U1027">
            <v>2975</v>
          </cell>
          <cell r="V1027" t="str">
            <v>I</v>
          </cell>
        </row>
        <row r="1028">
          <cell r="U1028">
            <v>2974</v>
          </cell>
          <cell r="V1028" t="str">
            <v>I</v>
          </cell>
        </row>
        <row r="1029">
          <cell r="U1029">
            <v>2973</v>
          </cell>
          <cell r="V1029" t="str">
            <v>I</v>
          </cell>
        </row>
        <row r="1030">
          <cell r="U1030">
            <v>2972</v>
          </cell>
          <cell r="V1030" t="str">
            <v>I</v>
          </cell>
        </row>
        <row r="1031">
          <cell r="U1031">
            <v>2971</v>
          </cell>
          <cell r="V1031" t="str">
            <v>I</v>
          </cell>
        </row>
        <row r="1032">
          <cell r="U1032">
            <v>2970</v>
          </cell>
          <cell r="V1032" t="str">
            <v>I</v>
          </cell>
        </row>
        <row r="1033">
          <cell r="U1033">
            <v>2969</v>
          </cell>
          <cell r="V1033" t="str">
            <v>I</v>
          </cell>
        </row>
        <row r="1034">
          <cell r="U1034">
            <v>2968</v>
          </cell>
          <cell r="V1034" t="str">
            <v>I</v>
          </cell>
        </row>
        <row r="1035">
          <cell r="U1035">
            <v>2967</v>
          </cell>
          <cell r="V1035" t="str">
            <v>I</v>
          </cell>
        </row>
        <row r="1036">
          <cell r="U1036">
            <v>2966</v>
          </cell>
          <cell r="V1036" t="str">
            <v>I</v>
          </cell>
        </row>
        <row r="1037">
          <cell r="U1037">
            <v>2965</v>
          </cell>
          <cell r="V1037" t="str">
            <v>I</v>
          </cell>
        </row>
        <row r="1038">
          <cell r="U1038">
            <v>2964</v>
          </cell>
          <cell r="V1038" t="str">
            <v>I</v>
          </cell>
        </row>
        <row r="1039">
          <cell r="U1039">
            <v>2963</v>
          </cell>
          <cell r="V1039" t="str">
            <v>I</v>
          </cell>
        </row>
        <row r="1040">
          <cell r="U1040">
            <v>2962</v>
          </cell>
          <cell r="V1040" t="str">
            <v>I</v>
          </cell>
        </row>
        <row r="1041">
          <cell r="U1041">
            <v>2961</v>
          </cell>
          <cell r="V1041" t="str">
            <v>I</v>
          </cell>
        </row>
        <row r="1042">
          <cell r="U1042">
            <v>2960</v>
          </cell>
          <cell r="V1042" t="str">
            <v>I</v>
          </cell>
        </row>
        <row r="1043">
          <cell r="U1043">
            <v>2959</v>
          </cell>
          <cell r="V1043" t="str">
            <v>I</v>
          </cell>
        </row>
        <row r="1044">
          <cell r="U1044">
            <v>2958</v>
          </cell>
          <cell r="V1044" t="str">
            <v>I</v>
          </cell>
        </row>
        <row r="1045">
          <cell r="U1045">
            <v>2957</v>
          </cell>
          <cell r="V1045" t="str">
            <v>I</v>
          </cell>
        </row>
        <row r="1046">
          <cell r="U1046">
            <v>2956</v>
          </cell>
          <cell r="V1046" t="str">
            <v>I</v>
          </cell>
        </row>
        <row r="1047">
          <cell r="U1047">
            <v>2955</v>
          </cell>
          <cell r="V1047" t="str">
            <v>I</v>
          </cell>
        </row>
        <row r="1048">
          <cell r="U1048">
            <v>2954</v>
          </cell>
          <cell r="V1048" t="str">
            <v>I</v>
          </cell>
        </row>
        <row r="1049">
          <cell r="U1049">
            <v>2953</v>
          </cell>
          <cell r="V1049" t="str">
            <v>I</v>
          </cell>
        </row>
        <row r="1050">
          <cell r="U1050">
            <v>2952</v>
          </cell>
          <cell r="V1050" t="str">
            <v>I</v>
          </cell>
        </row>
        <row r="1051">
          <cell r="U1051">
            <v>2951</v>
          </cell>
          <cell r="V1051" t="str">
            <v>I</v>
          </cell>
        </row>
        <row r="1052">
          <cell r="U1052">
            <v>2950</v>
          </cell>
          <cell r="V1052" t="str">
            <v>I</v>
          </cell>
        </row>
        <row r="1053">
          <cell r="U1053">
            <v>2949</v>
          </cell>
          <cell r="V1053" t="str">
            <v>I</v>
          </cell>
        </row>
        <row r="1054">
          <cell r="U1054">
            <v>2948</v>
          </cell>
          <cell r="V1054" t="str">
            <v>I</v>
          </cell>
        </row>
        <row r="1055">
          <cell r="U1055">
            <v>2947</v>
          </cell>
          <cell r="V1055" t="str">
            <v>I</v>
          </cell>
        </row>
        <row r="1056">
          <cell r="U1056">
            <v>2946</v>
          </cell>
          <cell r="V1056" t="str">
            <v>I</v>
          </cell>
        </row>
        <row r="1057">
          <cell r="U1057">
            <v>2945</v>
          </cell>
          <cell r="V1057" t="str">
            <v>I</v>
          </cell>
        </row>
        <row r="1058">
          <cell r="U1058">
            <v>2944</v>
          </cell>
          <cell r="V1058" t="str">
            <v>I</v>
          </cell>
        </row>
        <row r="1059">
          <cell r="U1059">
            <v>2943</v>
          </cell>
          <cell r="V1059" t="str">
            <v>I</v>
          </cell>
        </row>
        <row r="1060">
          <cell r="U1060">
            <v>2942</v>
          </cell>
          <cell r="V1060" t="str">
            <v>I</v>
          </cell>
        </row>
        <row r="1061">
          <cell r="U1061">
            <v>2941</v>
          </cell>
          <cell r="V1061" t="str">
            <v>I</v>
          </cell>
        </row>
        <row r="1062">
          <cell r="U1062">
            <v>2940</v>
          </cell>
          <cell r="V1062" t="str">
            <v>I</v>
          </cell>
        </row>
        <row r="1063">
          <cell r="U1063">
            <v>2939</v>
          </cell>
          <cell r="V1063" t="str">
            <v>I</v>
          </cell>
        </row>
        <row r="1064">
          <cell r="U1064">
            <v>2938</v>
          </cell>
          <cell r="V1064" t="str">
            <v>I</v>
          </cell>
        </row>
        <row r="1065">
          <cell r="U1065">
            <v>2937</v>
          </cell>
          <cell r="V1065" t="str">
            <v>I</v>
          </cell>
        </row>
        <row r="1066">
          <cell r="U1066">
            <v>2936</v>
          </cell>
          <cell r="V1066" t="str">
            <v>I</v>
          </cell>
        </row>
        <row r="1067">
          <cell r="U1067">
            <v>2935</v>
          </cell>
          <cell r="V1067" t="str">
            <v>I</v>
          </cell>
        </row>
        <row r="1068">
          <cell r="U1068">
            <v>2934</v>
          </cell>
          <cell r="V1068" t="str">
            <v>I</v>
          </cell>
        </row>
        <row r="1069">
          <cell r="U1069">
            <v>2933</v>
          </cell>
          <cell r="V1069" t="str">
            <v>I</v>
          </cell>
        </row>
        <row r="1070">
          <cell r="U1070">
            <v>2932</v>
          </cell>
          <cell r="V1070" t="str">
            <v>I</v>
          </cell>
        </row>
        <row r="1071">
          <cell r="U1071">
            <v>2931</v>
          </cell>
          <cell r="V1071" t="str">
            <v>I</v>
          </cell>
        </row>
        <row r="1072">
          <cell r="U1072">
            <v>2930</v>
          </cell>
          <cell r="V1072" t="str">
            <v>I</v>
          </cell>
        </row>
        <row r="1073">
          <cell r="U1073">
            <v>2929</v>
          </cell>
          <cell r="V1073" t="str">
            <v>I</v>
          </cell>
        </row>
        <row r="1074">
          <cell r="U1074">
            <v>2928</v>
          </cell>
          <cell r="V1074" t="str">
            <v>I</v>
          </cell>
        </row>
        <row r="1075">
          <cell r="U1075">
            <v>2927</v>
          </cell>
          <cell r="V1075" t="str">
            <v>I</v>
          </cell>
        </row>
        <row r="1076">
          <cell r="U1076">
            <v>2926</v>
          </cell>
          <cell r="V1076" t="str">
            <v>I</v>
          </cell>
        </row>
        <row r="1077">
          <cell r="U1077">
            <v>2925</v>
          </cell>
          <cell r="V1077" t="str">
            <v>I</v>
          </cell>
        </row>
        <row r="1078">
          <cell r="U1078">
            <v>2924</v>
          </cell>
          <cell r="V1078" t="str">
            <v>I</v>
          </cell>
        </row>
        <row r="1079">
          <cell r="U1079">
            <v>2923</v>
          </cell>
          <cell r="V1079" t="str">
            <v>I</v>
          </cell>
        </row>
        <row r="1080">
          <cell r="U1080">
            <v>2922</v>
          </cell>
          <cell r="V1080" t="str">
            <v>I</v>
          </cell>
        </row>
        <row r="1081">
          <cell r="U1081">
            <v>2921</v>
          </cell>
          <cell r="V1081" t="str">
            <v>I</v>
          </cell>
        </row>
        <row r="1082">
          <cell r="U1082">
            <v>2920</v>
          </cell>
          <cell r="V1082" t="str">
            <v>I</v>
          </cell>
        </row>
        <row r="1083">
          <cell r="U1083">
            <v>2919</v>
          </cell>
          <cell r="V1083" t="str">
            <v>I</v>
          </cell>
        </row>
        <row r="1084">
          <cell r="U1084">
            <v>2918</v>
          </cell>
          <cell r="V1084" t="str">
            <v>I</v>
          </cell>
        </row>
        <row r="1085">
          <cell r="U1085">
            <v>2917</v>
          </cell>
          <cell r="V1085" t="str">
            <v>I</v>
          </cell>
        </row>
        <row r="1086">
          <cell r="U1086">
            <v>2916</v>
          </cell>
          <cell r="V1086" t="str">
            <v>I</v>
          </cell>
        </row>
        <row r="1087">
          <cell r="U1087">
            <v>2915</v>
          </cell>
          <cell r="V1087" t="str">
            <v>I</v>
          </cell>
        </row>
        <row r="1088">
          <cell r="U1088">
            <v>2914</v>
          </cell>
          <cell r="V1088" t="str">
            <v>I</v>
          </cell>
        </row>
        <row r="1089">
          <cell r="U1089">
            <v>2913</v>
          </cell>
          <cell r="V1089" t="str">
            <v>I</v>
          </cell>
        </row>
        <row r="1090">
          <cell r="U1090">
            <v>2912</v>
          </cell>
          <cell r="V1090" t="str">
            <v>I</v>
          </cell>
        </row>
        <row r="1091">
          <cell r="U1091">
            <v>2911</v>
          </cell>
          <cell r="V1091" t="str">
            <v>I</v>
          </cell>
        </row>
        <row r="1092">
          <cell r="U1092">
            <v>2910</v>
          </cell>
          <cell r="V1092" t="str">
            <v>I</v>
          </cell>
        </row>
        <row r="1093">
          <cell r="U1093">
            <v>2909</v>
          </cell>
          <cell r="V1093" t="str">
            <v>I</v>
          </cell>
        </row>
        <row r="1094">
          <cell r="U1094">
            <v>2908</v>
          </cell>
          <cell r="V1094" t="str">
            <v>I</v>
          </cell>
        </row>
        <row r="1095">
          <cell r="U1095">
            <v>2907</v>
          </cell>
          <cell r="V1095" t="str">
            <v>I</v>
          </cell>
        </row>
        <row r="1096">
          <cell r="U1096">
            <v>2906</v>
          </cell>
          <cell r="V1096" t="str">
            <v>I</v>
          </cell>
        </row>
        <row r="1097">
          <cell r="U1097">
            <v>2905</v>
          </cell>
          <cell r="V1097" t="str">
            <v>I</v>
          </cell>
        </row>
        <row r="1098">
          <cell r="U1098">
            <v>2904</v>
          </cell>
          <cell r="V1098" t="str">
            <v>I</v>
          </cell>
        </row>
        <row r="1099">
          <cell r="U1099">
            <v>2903</v>
          </cell>
          <cell r="V1099" t="str">
            <v>I</v>
          </cell>
        </row>
        <row r="1100">
          <cell r="U1100">
            <v>2902</v>
          </cell>
          <cell r="V1100" t="str">
            <v>I</v>
          </cell>
        </row>
        <row r="1101">
          <cell r="U1101">
            <v>2901</v>
          </cell>
          <cell r="V1101" t="str">
            <v>I</v>
          </cell>
        </row>
        <row r="1102">
          <cell r="U1102">
            <v>2900</v>
          </cell>
          <cell r="V1102" t="str">
            <v>I</v>
          </cell>
        </row>
        <row r="1103">
          <cell r="U1103">
            <v>2899</v>
          </cell>
          <cell r="V1103" t="str">
            <v>I</v>
          </cell>
        </row>
        <row r="1104">
          <cell r="U1104">
            <v>2898</v>
          </cell>
          <cell r="V1104" t="str">
            <v>I</v>
          </cell>
        </row>
        <row r="1105">
          <cell r="U1105">
            <v>2897</v>
          </cell>
          <cell r="V1105" t="str">
            <v>I</v>
          </cell>
        </row>
        <row r="1106">
          <cell r="U1106">
            <v>2896</v>
          </cell>
          <cell r="V1106" t="str">
            <v>I</v>
          </cell>
        </row>
        <row r="1107">
          <cell r="U1107">
            <v>2895</v>
          </cell>
          <cell r="V1107" t="str">
            <v>I</v>
          </cell>
        </row>
        <row r="1108">
          <cell r="U1108">
            <v>2894</v>
          </cell>
          <cell r="V1108" t="str">
            <v>I</v>
          </cell>
        </row>
        <row r="1109">
          <cell r="U1109">
            <v>2893</v>
          </cell>
          <cell r="V1109" t="str">
            <v>I</v>
          </cell>
        </row>
        <row r="1110">
          <cell r="U1110">
            <v>2892</v>
          </cell>
          <cell r="V1110" t="str">
            <v>I</v>
          </cell>
        </row>
        <row r="1111">
          <cell r="U1111">
            <v>2891</v>
          </cell>
          <cell r="V1111" t="str">
            <v>I</v>
          </cell>
        </row>
        <row r="1112">
          <cell r="U1112">
            <v>2890</v>
          </cell>
          <cell r="V1112" t="str">
            <v>I</v>
          </cell>
        </row>
        <row r="1113">
          <cell r="U1113">
            <v>2889</v>
          </cell>
          <cell r="V1113" t="str">
            <v>I</v>
          </cell>
        </row>
        <row r="1114">
          <cell r="U1114">
            <v>2888</v>
          </cell>
          <cell r="V1114" t="str">
            <v>I</v>
          </cell>
        </row>
        <row r="1115">
          <cell r="U1115">
            <v>2887</v>
          </cell>
          <cell r="V1115" t="str">
            <v>I</v>
          </cell>
        </row>
        <row r="1116">
          <cell r="U1116">
            <v>2886</v>
          </cell>
          <cell r="V1116" t="str">
            <v>I</v>
          </cell>
        </row>
        <row r="1117">
          <cell r="U1117">
            <v>2885</v>
          </cell>
          <cell r="V1117" t="str">
            <v>I</v>
          </cell>
        </row>
        <row r="1118">
          <cell r="U1118">
            <v>2884</v>
          </cell>
          <cell r="V1118" t="str">
            <v>I</v>
          </cell>
        </row>
        <row r="1119">
          <cell r="U1119">
            <v>2883</v>
          </cell>
          <cell r="V1119" t="str">
            <v>I</v>
          </cell>
        </row>
        <row r="1120">
          <cell r="U1120">
            <v>2882</v>
          </cell>
          <cell r="V1120" t="str">
            <v>I</v>
          </cell>
        </row>
        <row r="1121">
          <cell r="U1121">
            <v>2881</v>
          </cell>
          <cell r="V1121" t="str">
            <v>I</v>
          </cell>
        </row>
        <row r="1122">
          <cell r="U1122">
            <v>2880</v>
          </cell>
          <cell r="V1122" t="str">
            <v>I</v>
          </cell>
        </row>
        <row r="1123">
          <cell r="U1123">
            <v>2879</v>
          </cell>
          <cell r="V1123" t="str">
            <v>I</v>
          </cell>
        </row>
        <row r="1124">
          <cell r="U1124">
            <v>2878</v>
          </cell>
          <cell r="V1124" t="str">
            <v>I</v>
          </cell>
        </row>
        <row r="1125">
          <cell r="U1125">
            <v>2877</v>
          </cell>
          <cell r="V1125" t="str">
            <v>I</v>
          </cell>
        </row>
        <row r="1126">
          <cell r="U1126">
            <v>2876</v>
          </cell>
          <cell r="V1126" t="str">
            <v>I</v>
          </cell>
        </row>
        <row r="1127">
          <cell r="U1127">
            <v>2875</v>
          </cell>
          <cell r="V1127" t="str">
            <v>I</v>
          </cell>
        </row>
        <row r="1128">
          <cell r="U1128">
            <v>2874</v>
          </cell>
          <cell r="V1128" t="str">
            <v>I</v>
          </cell>
        </row>
        <row r="1129">
          <cell r="U1129">
            <v>2873</v>
          </cell>
          <cell r="V1129" t="str">
            <v>I</v>
          </cell>
        </row>
        <row r="1130">
          <cell r="U1130">
            <v>2872</v>
          </cell>
          <cell r="V1130" t="str">
            <v>I</v>
          </cell>
        </row>
        <row r="1131">
          <cell r="U1131">
            <v>2871</v>
          </cell>
          <cell r="V1131" t="str">
            <v>I</v>
          </cell>
        </row>
        <row r="1132">
          <cell r="U1132">
            <v>2870</v>
          </cell>
          <cell r="V1132" t="str">
            <v>I</v>
          </cell>
        </row>
        <row r="1133">
          <cell r="U1133">
            <v>2869</v>
          </cell>
          <cell r="V1133" t="str">
            <v>I</v>
          </cell>
        </row>
        <row r="1134">
          <cell r="U1134">
            <v>2868</v>
          </cell>
          <cell r="V1134" t="str">
            <v>I</v>
          </cell>
        </row>
        <row r="1135">
          <cell r="U1135">
            <v>2867</v>
          </cell>
          <cell r="V1135" t="str">
            <v>I</v>
          </cell>
        </row>
        <row r="1136">
          <cell r="U1136">
            <v>2866</v>
          </cell>
          <cell r="V1136" t="str">
            <v>I</v>
          </cell>
        </row>
        <row r="1137">
          <cell r="U1137">
            <v>2865</v>
          </cell>
          <cell r="V1137" t="str">
            <v>I</v>
          </cell>
        </row>
        <row r="1138">
          <cell r="U1138">
            <v>2864</v>
          </cell>
          <cell r="V1138" t="str">
            <v>I</v>
          </cell>
        </row>
        <row r="1139">
          <cell r="U1139">
            <v>2863</v>
          </cell>
          <cell r="V1139" t="str">
            <v>I</v>
          </cell>
        </row>
        <row r="1140">
          <cell r="U1140">
            <v>2862</v>
          </cell>
          <cell r="V1140" t="str">
            <v>I</v>
          </cell>
        </row>
        <row r="1141">
          <cell r="U1141">
            <v>2861</v>
          </cell>
          <cell r="V1141" t="str">
            <v>I</v>
          </cell>
        </row>
        <row r="1142">
          <cell r="U1142">
            <v>2860</v>
          </cell>
          <cell r="V1142" t="str">
            <v>I</v>
          </cell>
        </row>
        <row r="1143">
          <cell r="U1143">
            <v>2859</v>
          </cell>
          <cell r="V1143" t="str">
            <v>I</v>
          </cell>
        </row>
        <row r="1144">
          <cell r="U1144">
            <v>2858</v>
          </cell>
          <cell r="V1144" t="str">
            <v>I</v>
          </cell>
        </row>
        <row r="1145">
          <cell r="U1145">
            <v>2857</v>
          </cell>
          <cell r="V1145" t="str">
            <v>I</v>
          </cell>
        </row>
        <row r="1146">
          <cell r="U1146">
            <v>2856</v>
          </cell>
          <cell r="V1146" t="str">
            <v>I</v>
          </cell>
        </row>
        <row r="1147">
          <cell r="U1147">
            <v>2855</v>
          </cell>
          <cell r="V1147" t="str">
            <v>I</v>
          </cell>
        </row>
        <row r="1148">
          <cell r="U1148">
            <v>2854</v>
          </cell>
          <cell r="V1148" t="str">
            <v>I</v>
          </cell>
        </row>
        <row r="1149">
          <cell r="U1149">
            <v>2853</v>
          </cell>
          <cell r="V1149" t="str">
            <v>I</v>
          </cell>
        </row>
        <row r="1150">
          <cell r="U1150">
            <v>2852</v>
          </cell>
          <cell r="V1150" t="str">
            <v>I</v>
          </cell>
        </row>
        <row r="1151">
          <cell r="U1151">
            <v>2851</v>
          </cell>
          <cell r="V1151" t="str">
            <v>I</v>
          </cell>
        </row>
        <row r="1152">
          <cell r="U1152">
            <v>2850</v>
          </cell>
          <cell r="V1152" t="str">
            <v>I</v>
          </cell>
        </row>
        <row r="1153">
          <cell r="U1153">
            <v>2849</v>
          </cell>
          <cell r="V1153" t="str">
            <v>I</v>
          </cell>
        </row>
        <row r="1154">
          <cell r="U1154">
            <v>2848</v>
          </cell>
          <cell r="V1154" t="str">
            <v>I</v>
          </cell>
        </row>
        <row r="1155">
          <cell r="U1155">
            <v>2847</v>
          </cell>
          <cell r="V1155" t="str">
            <v>I</v>
          </cell>
        </row>
        <row r="1156">
          <cell r="U1156">
            <v>2846</v>
          </cell>
          <cell r="V1156" t="str">
            <v>I</v>
          </cell>
        </row>
        <row r="1157">
          <cell r="U1157">
            <v>2845</v>
          </cell>
          <cell r="V1157" t="str">
            <v>I</v>
          </cell>
        </row>
        <row r="1158">
          <cell r="U1158">
            <v>2844</v>
          </cell>
          <cell r="V1158" t="str">
            <v>I</v>
          </cell>
        </row>
        <row r="1159">
          <cell r="U1159">
            <v>2843</v>
          </cell>
          <cell r="V1159" t="str">
            <v>I</v>
          </cell>
        </row>
        <row r="1160">
          <cell r="U1160">
            <v>2842</v>
          </cell>
          <cell r="V1160" t="str">
            <v>I</v>
          </cell>
        </row>
        <row r="1161">
          <cell r="U1161">
            <v>2841</v>
          </cell>
          <cell r="V1161" t="str">
            <v>I</v>
          </cell>
        </row>
        <row r="1162">
          <cell r="U1162">
            <v>2840</v>
          </cell>
          <cell r="V1162" t="str">
            <v>I</v>
          </cell>
        </row>
        <row r="1163">
          <cell r="U1163">
            <v>2839</v>
          </cell>
          <cell r="V1163" t="str">
            <v>I</v>
          </cell>
        </row>
        <row r="1164">
          <cell r="U1164">
            <v>2838</v>
          </cell>
          <cell r="V1164" t="str">
            <v>I</v>
          </cell>
        </row>
        <row r="1165">
          <cell r="U1165">
            <v>2837</v>
          </cell>
          <cell r="V1165" t="str">
            <v>I</v>
          </cell>
        </row>
        <row r="1166">
          <cell r="U1166">
            <v>2836</v>
          </cell>
          <cell r="V1166" t="str">
            <v>I</v>
          </cell>
        </row>
        <row r="1167">
          <cell r="U1167">
            <v>2835</v>
          </cell>
          <cell r="V1167" t="str">
            <v>I</v>
          </cell>
        </row>
        <row r="1168">
          <cell r="U1168">
            <v>2834</v>
          </cell>
          <cell r="V1168" t="str">
            <v>I</v>
          </cell>
        </row>
        <row r="1169">
          <cell r="U1169">
            <v>2833</v>
          </cell>
          <cell r="V1169" t="str">
            <v>I</v>
          </cell>
        </row>
        <row r="1170">
          <cell r="U1170">
            <v>2832</v>
          </cell>
          <cell r="V1170" t="str">
            <v>I</v>
          </cell>
        </row>
        <row r="1171">
          <cell r="U1171">
            <v>2831</v>
          </cell>
          <cell r="V1171" t="str">
            <v>I</v>
          </cell>
        </row>
        <row r="1172">
          <cell r="U1172">
            <v>2830</v>
          </cell>
          <cell r="V1172" t="str">
            <v>I</v>
          </cell>
        </row>
        <row r="1173">
          <cell r="U1173">
            <v>2829</v>
          </cell>
          <cell r="V1173" t="str">
            <v>I</v>
          </cell>
        </row>
        <row r="1174">
          <cell r="U1174">
            <v>2828</v>
          </cell>
          <cell r="V1174" t="str">
            <v>I</v>
          </cell>
        </row>
        <row r="1175">
          <cell r="U1175">
            <v>2827</v>
          </cell>
          <cell r="V1175" t="str">
            <v>I</v>
          </cell>
        </row>
        <row r="1176">
          <cell r="U1176">
            <v>2826</v>
          </cell>
          <cell r="V1176" t="str">
            <v>I</v>
          </cell>
        </row>
        <row r="1177">
          <cell r="U1177">
            <v>2825</v>
          </cell>
          <cell r="V1177" t="str">
            <v>I</v>
          </cell>
        </row>
        <row r="1178">
          <cell r="U1178">
            <v>2824</v>
          </cell>
          <cell r="V1178" t="str">
            <v>I</v>
          </cell>
        </row>
        <row r="1179">
          <cell r="U1179">
            <v>2823</v>
          </cell>
          <cell r="V1179" t="str">
            <v>I</v>
          </cell>
        </row>
        <row r="1180">
          <cell r="U1180">
            <v>2822</v>
          </cell>
          <cell r="V1180" t="str">
            <v>I</v>
          </cell>
        </row>
        <row r="1181">
          <cell r="U1181">
            <v>2821</v>
          </cell>
          <cell r="V1181" t="str">
            <v>I</v>
          </cell>
        </row>
        <row r="1182">
          <cell r="U1182">
            <v>2820</v>
          </cell>
          <cell r="V1182" t="str">
            <v>I</v>
          </cell>
        </row>
        <row r="1183">
          <cell r="U1183">
            <v>2819</v>
          </cell>
          <cell r="V1183" t="str">
            <v>I</v>
          </cell>
        </row>
        <row r="1184">
          <cell r="U1184">
            <v>2818</v>
          </cell>
          <cell r="V1184" t="str">
            <v>I</v>
          </cell>
        </row>
        <row r="1185">
          <cell r="U1185">
            <v>2817</v>
          </cell>
          <cell r="V1185" t="str">
            <v>I</v>
          </cell>
        </row>
        <row r="1186">
          <cell r="U1186">
            <v>2816</v>
          </cell>
          <cell r="V1186" t="str">
            <v>I</v>
          </cell>
        </row>
        <row r="1187">
          <cell r="U1187">
            <v>2815</v>
          </cell>
          <cell r="V1187" t="str">
            <v>I</v>
          </cell>
        </row>
        <row r="1188">
          <cell r="U1188">
            <v>2814</v>
          </cell>
          <cell r="V1188" t="str">
            <v>I</v>
          </cell>
        </row>
        <row r="1189">
          <cell r="U1189">
            <v>2813</v>
          </cell>
          <cell r="V1189" t="str">
            <v>I</v>
          </cell>
        </row>
        <row r="1190">
          <cell r="U1190">
            <v>2812</v>
          </cell>
          <cell r="V1190" t="str">
            <v>I</v>
          </cell>
        </row>
        <row r="1191">
          <cell r="U1191">
            <v>2811</v>
          </cell>
          <cell r="V1191" t="str">
            <v>I</v>
          </cell>
        </row>
        <row r="1192">
          <cell r="U1192">
            <v>2810</v>
          </cell>
          <cell r="V1192" t="str">
            <v>I</v>
          </cell>
        </row>
        <row r="1193">
          <cell r="U1193">
            <v>2809</v>
          </cell>
          <cell r="V1193" t="str">
            <v>I</v>
          </cell>
        </row>
        <row r="1194">
          <cell r="U1194">
            <v>2808</v>
          </cell>
          <cell r="V1194" t="str">
            <v>I</v>
          </cell>
        </row>
        <row r="1195">
          <cell r="U1195">
            <v>2807</v>
          </cell>
          <cell r="V1195" t="str">
            <v>I</v>
          </cell>
        </row>
        <row r="1196">
          <cell r="U1196">
            <v>2806</v>
          </cell>
          <cell r="V1196" t="str">
            <v>I</v>
          </cell>
        </row>
        <row r="1197">
          <cell r="U1197">
            <v>2805</v>
          </cell>
          <cell r="V1197" t="str">
            <v>I</v>
          </cell>
        </row>
        <row r="1198">
          <cell r="U1198">
            <v>2804</v>
          </cell>
          <cell r="V1198" t="str">
            <v>I</v>
          </cell>
        </row>
        <row r="1199">
          <cell r="U1199">
            <v>2803</v>
          </cell>
          <cell r="V1199" t="str">
            <v>I</v>
          </cell>
        </row>
        <row r="1200">
          <cell r="U1200">
            <v>2802</v>
          </cell>
          <cell r="V1200" t="str">
            <v>I</v>
          </cell>
        </row>
        <row r="1201">
          <cell r="U1201">
            <v>2801</v>
          </cell>
          <cell r="V1201" t="str">
            <v>I</v>
          </cell>
        </row>
        <row r="1202">
          <cell r="U1202">
            <v>2800</v>
          </cell>
          <cell r="V1202" t="str">
            <v>I</v>
          </cell>
        </row>
        <row r="1203">
          <cell r="U1203">
            <v>2799</v>
          </cell>
          <cell r="V1203" t="str">
            <v>I</v>
          </cell>
        </row>
        <row r="1204">
          <cell r="U1204">
            <v>2798</v>
          </cell>
          <cell r="V1204" t="str">
            <v>I</v>
          </cell>
        </row>
        <row r="1205">
          <cell r="U1205">
            <v>2797</v>
          </cell>
          <cell r="V1205" t="str">
            <v>I</v>
          </cell>
        </row>
        <row r="1206">
          <cell r="U1206">
            <v>2796</v>
          </cell>
          <cell r="V1206" t="str">
            <v>I</v>
          </cell>
        </row>
        <row r="1207">
          <cell r="U1207">
            <v>2795</v>
          </cell>
          <cell r="V1207" t="str">
            <v>I</v>
          </cell>
        </row>
        <row r="1208">
          <cell r="U1208">
            <v>2794</v>
          </cell>
          <cell r="V1208" t="str">
            <v>I</v>
          </cell>
        </row>
        <row r="1209">
          <cell r="U1209">
            <v>2793</v>
          </cell>
          <cell r="V1209" t="str">
            <v>I</v>
          </cell>
        </row>
        <row r="1210">
          <cell r="U1210">
            <v>2792</v>
          </cell>
          <cell r="V1210" t="str">
            <v>I</v>
          </cell>
        </row>
        <row r="1211">
          <cell r="U1211">
            <v>2791</v>
          </cell>
          <cell r="V1211" t="str">
            <v>I</v>
          </cell>
        </row>
        <row r="1212">
          <cell r="U1212">
            <v>2790</v>
          </cell>
          <cell r="V1212" t="str">
            <v>I</v>
          </cell>
        </row>
        <row r="1213">
          <cell r="U1213">
            <v>2789</v>
          </cell>
          <cell r="V1213" t="str">
            <v>I</v>
          </cell>
        </row>
        <row r="1214">
          <cell r="U1214">
            <v>2788</v>
          </cell>
          <cell r="V1214" t="str">
            <v>I</v>
          </cell>
        </row>
        <row r="1215">
          <cell r="U1215">
            <v>2787</v>
          </cell>
          <cell r="V1215" t="str">
            <v>I</v>
          </cell>
        </row>
        <row r="1216">
          <cell r="U1216">
            <v>2786</v>
          </cell>
          <cell r="V1216" t="str">
            <v>I</v>
          </cell>
        </row>
        <row r="1217">
          <cell r="U1217">
            <v>2785</v>
          </cell>
          <cell r="V1217" t="str">
            <v>I</v>
          </cell>
        </row>
        <row r="1218">
          <cell r="U1218">
            <v>2784</v>
          </cell>
          <cell r="V1218" t="str">
            <v>I</v>
          </cell>
        </row>
        <row r="1219">
          <cell r="U1219">
            <v>2783</v>
          </cell>
          <cell r="V1219" t="str">
            <v>I</v>
          </cell>
        </row>
        <row r="1220">
          <cell r="U1220">
            <v>2782</v>
          </cell>
          <cell r="V1220" t="str">
            <v>I</v>
          </cell>
        </row>
        <row r="1221">
          <cell r="U1221">
            <v>2781</v>
          </cell>
          <cell r="V1221" t="str">
            <v>I</v>
          </cell>
        </row>
        <row r="1222">
          <cell r="U1222">
            <v>2780</v>
          </cell>
          <cell r="V1222" t="str">
            <v>I</v>
          </cell>
        </row>
        <row r="1223">
          <cell r="U1223">
            <v>2779</v>
          </cell>
          <cell r="V1223" t="str">
            <v>I</v>
          </cell>
        </row>
        <row r="1224">
          <cell r="U1224">
            <v>2778</v>
          </cell>
          <cell r="V1224" t="str">
            <v>I</v>
          </cell>
        </row>
        <row r="1225">
          <cell r="U1225">
            <v>2777</v>
          </cell>
          <cell r="V1225" t="str">
            <v>I</v>
          </cell>
        </row>
        <row r="1226">
          <cell r="U1226">
            <v>2776</v>
          </cell>
          <cell r="V1226" t="str">
            <v>I</v>
          </cell>
        </row>
        <row r="1227">
          <cell r="U1227">
            <v>2775</v>
          </cell>
          <cell r="V1227" t="str">
            <v>I</v>
          </cell>
        </row>
        <row r="1228">
          <cell r="U1228">
            <v>2774</v>
          </cell>
          <cell r="V1228" t="str">
            <v>I</v>
          </cell>
        </row>
        <row r="1229">
          <cell r="U1229">
            <v>2773</v>
          </cell>
          <cell r="V1229" t="str">
            <v>I</v>
          </cell>
        </row>
        <row r="1230">
          <cell r="U1230">
            <v>2772</v>
          </cell>
          <cell r="V1230" t="str">
            <v>I</v>
          </cell>
        </row>
        <row r="1231">
          <cell r="U1231">
            <v>2771</v>
          </cell>
          <cell r="V1231" t="str">
            <v>I</v>
          </cell>
        </row>
        <row r="1232">
          <cell r="U1232">
            <v>2770</v>
          </cell>
          <cell r="V1232" t="str">
            <v>I</v>
          </cell>
        </row>
        <row r="1233">
          <cell r="U1233">
            <v>2769</v>
          </cell>
          <cell r="V1233" t="str">
            <v>I</v>
          </cell>
        </row>
        <row r="1234">
          <cell r="U1234">
            <v>2768</v>
          </cell>
          <cell r="V1234" t="str">
            <v>I</v>
          </cell>
        </row>
        <row r="1235">
          <cell r="U1235">
            <v>2767</v>
          </cell>
          <cell r="V1235" t="str">
            <v>I</v>
          </cell>
        </row>
        <row r="1236">
          <cell r="U1236">
            <v>2766</v>
          </cell>
          <cell r="V1236" t="str">
            <v>I</v>
          </cell>
        </row>
        <row r="1237">
          <cell r="U1237">
            <v>2765</v>
          </cell>
          <cell r="V1237" t="str">
            <v>I</v>
          </cell>
        </row>
        <row r="1238">
          <cell r="U1238">
            <v>2764</v>
          </cell>
          <cell r="V1238" t="str">
            <v>I</v>
          </cell>
        </row>
        <row r="1239">
          <cell r="U1239">
            <v>2763</v>
          </cell>
          <cell r="V1239" t="str">
            <v>I</v>
          </cell>
        </row>
        <row r="1240">
          <cell r="U1240">
            <v>2762</v>
          </cell>
          <cell r="V1240" t="str">
            <v>I</v>
          </cell>
        </row>
        <row r="1241">
          <cell r="U1241">
            <v>2761</v>
          </cell>
          <cell r="V1241" t="str">
            <v>I</v>
          </cell>
        </row>
        <row r="1242">
          <cell r="U1242">
            <v>2760</v>
          </cell>
          <cell r="V1242" t="str">
            <v>I</v>
          </cell>
        </row>
        <row r="1243">
          <cell r="U1243">
            <v>2759</v>
          </cell>
          <cell r="V1243" t="str">
            <v>I</v>
          </cell>
        </row>
        <row r="1244">
          <cell r="U1244">
            <v>2758</v>
          </cell>
          <cell r="V1244" t="str">
            <v>I</v>
          </cell>
        </row>
        <row r="1245">
          <cell r="U1245">
            <v>2757</v>
          </cell>
          <cell r="V1245" t="str">
            <v>I</v>
          </cell>
        </row>
        <row r="1246">
          <cell r="U1246">
            <v>2756</v>
          </cell>
          <cell r="V1246" t="str">
            <v>I</v>
          </cell>
        </row>
        <row r="1247">
          <cell r="U1247">
            <v>2755</v>
          </cell>
          <cell r="V1247" t="str">
            <v>I</v>
          </cell>
        </row>
        <row r="1248">
          <cell r="U1248">
            <v>2754</v>
          </cell>
          <cell r="V1248" t="str">
            <v>I</v>
          </cell>
        </row>
        <row r="1249">
          <cell r="U1249">
            <v>2753</v>
          </cell>
          <cell r="V1249" t="str">
            <v>I</v>
          </cell>
        </row>
        <row r="1250">
          <cell r="U1250">
            <v>2752</v>
          </cell>
          <cell r="V1250" t="str">
            <v>I</v>
          </cell>
        </row>
        <row r="1251">
          <cell r="U1251">
            <v>2751</v>
          </cell>
          <cell r="V1251" t="str">
            <v>I</v>
          </cell>
        </row>
        <row r="1252">
          <cell r="U1252">
            <v>2750</v>
          </cell>
          <cell r="V1252" t="str">
            <v>I</v>
          </cell>
        </row>
        <row r="1253">
          <cell r="U1253">
            <v>2749</v>
          </cell>
          <cell r="V1253" t="str">
            <v>I</v>
          </cell>
        </row>
        <row r="1254">
          <cell r="U1254">
            <v>2748</v>
          </cell>
          <cell r="V1254" t="str">
            <v>I</v>
          </cell>
        </row>
        <row r="1255">
          <cell r="U1255">
            <v>2747</v>
          </cell>
          <cell r="V1255" t="str">
            <v>I</v>
          </cell>
        </row>
        <row r="1256">
          <cell r="U1256">
            <v>2746</v>
          </cell>
          <cell r="V1256" t="str">
            <v>I</v>
          </cell>
        </row>
        <row r="1257">
          <cell r="U1257">
            <v>2745</v>
          </cell>
          <cell r="V1257" t="str">
            <v>I</v>
          </cell>
        </row>
        <row r="1258">
          <cell r="U1258">
            <v>2744</v>
          </cell>
          <cell r="V1258" t="str">
            <v>I</v>
          </cell>
        </row>
        <row r="1259">
          <cell r="U1259">
            <v>2743</v>
          </cell>
          <cell r="V1259" t="str">
            <v>I</v>
          </cell>
        </row>
        <row r="1260">
          <cell r="U1260">
            <v>2742</v>
          </cell>
          <cell r="V1260" t="str">
            <v>I</v>
          </cell>
        </row>
        <row r="1261">
          <cell r="U1261">
            <v>2741</v>
          </cell>
          <cell r="V1261" t="str">
            <v>I</v>
          </cell>
        </row>
        <row r="1262">
          <cell r="U1262">
            <v>2740</v>
          </cell>
          <cell r="V1262" t="str">
            <v>I</v>
          </cell>
        </row>
        <row r="1263">
          <cell r="U1263">
            <v>2739</v>
          </cell>
          <cell r="V1263" t="str">
            <v>I</v>
          </cell>
        </row>
        <row r="1264">
          <cell r="U1264">
            <v>2738</v>
          </cell>
          <cell r="V1264" t="str">
            <v>I</v>
          </cell>
        </row>
        <row r="1265">
          <cell r="U1265">
            <v>2737</v>
          </cell>
          <cell r="V1265" t="str">
            <v>I</v>
          </cell>
        </row>
        <row r="1266">
          <cell r="U1266">
            <v>2736</v>
          </cell>
          <cell r="V1266" t="str">
            <v>I</v>
          </cell>
        </row>
        <row r="1267">
          <cell r="U1267">
            <v>2735</v>
          </cell>
          <cell r="V1267" t="str">
            <v>I</v>
          </cell>
        </row>
        <row r="1268">
          <cell r="U1268">
            <v>2734</v>
          </cell>
          <cell r="V1268" t="str">
            <v>I</v>
          </cell>
        </row>
        <row r="1269">
          <cell r="U1269">
            <v>2733</v>
          </cell>
          <cell r="V1269" t="str">
            <v>I</v>
          </cell>
        </row>
        <row r="1270">
          <cell r="U1270">
            <v>2732</v>
          </cell>
          <cell r="V1270" t="str">
            <v>I</v>
          </cell>
        </row>
        <row r="1271">
          <cell r="U1271">
            <v>2731</v>
          </cell>
          <cell r="V1271" t="str">
            <v>I</v>
          </cell>
        </row>
        <row r="1272">
          <cell r="U1272">
            <v>2730</v>
          </cell>
          <cell r="V1272" t="str">
            <v>I</v>
          </cell>
        </row>
        <row r="1273">
          <cell r="U1273">
            <v>2729</v>
          </cell>
          <cell r="V1273" t="str">
            <v>I</v>
          </cell>
        </row>
        <row r="1274">
          <cell r="U1274">
            <v>2728</v>
          </cell>
          <cell r="V1274" t="str">
            <v>I</v>
          </cell>
        </row>
        <row r="1275">
          <cell r="U1275">
            <v>2727</v>
          </cell>
          <cell r="V1275" t="str">
            <v>I</v>
          </cell>
        </row>
        <row r="1276">
          <cell r="U1276">
            <v>2726</v>
          </cell>
          <cell r="V1276" t="str">
            <v>I</v>
          </cell>
        </row>
        <row r="1277">
          <cell r="U1277">
            <v>2725</v>
          </cell>
          <cell r="V1277" t="str">
            <v>I</v>
          </cell>
        </row>
        <row r="1278">
          <cell r="U1278">
            <v>2724</v>
          </cell>
          <cell r="V1278" t="str">
            <v>I</v>
          </cell>
        </row>
        <row r="1279">
          <cell r="U1279">
            <v>2723</v>
          </cell>
          <cell r="V1279" t="str">
            <v>I</v>
          </cell>
        </row>
        <row r="1280">
          <cell r="U1280">
            <v>2722</v>
          </cell>
          <cell r="V1280" t="str">
            <v>I</v>
          </cell>
        </row>
        <row r="1281">
          <cell r="U1281">
            <v>2721</v>
          </cell>
          <cell r="V1281" t="str">
            <v>I</v>
          </cell>
        </row>
        <row r="1282">
          <cell r="U1282">
            <v>2720</v>
          </cell>
          <cell r="V1282" t="str">
            <v>I</v>
          </cell>
        </row>
        <row r="1283">
          <cell r="U1283">
            <v>2719</v>
          </cell>
          <cell r="V1283" t="str">
            <v>I</v>
          </cell>
        </row>
        <row r="1284">
          <cell r="U1284">
            <v>2718</v>
          </cell>
          <cell r="V1284" t="str">
            <v>I</v>
          </cell>
        </row>
        <row r="1285">
          <cell r="U1285">
            <v>2717</v>
          </cell>
          <cell r="V1285" t="str">
            <v>I</v>
          </cell>
        </row>
        <row r="1286">
          <cell r="U1286">
            <v>2716</v>
          </cell>
          <cell r="V1286" t="str">
            <v>I</v>
          </cell>
        </row>
        <row r="1287">
          <cell r="U1287">
            <v>2715</v>
          </cell>
          <cell r="V1287" t="str">
            <v>I</v>
          </cell>
        </row>
        <row r="1288">
          <cell r="U1288">
            <v>2714</v>
          </cell>
          <cell r="V1288" t="str">
            <v>I</v>
          </cell>
        </row>
        <row r="1289">
          <cell r="U1289">
            <v>2713</v>
          </cell>
          <cell r="V1289" t="str">
            <v>I</v>
          </cell>
        </row>
        <row r="1290">
          <cell r="U1290">
            <v>2712</v>
          </cell>
          <cell r="V1290" t="str">
            <v>I</v>
          </cell>
        </row>
        <row r="1291">
          <cell r="U1291">
            <v>2711</v>
          </cell>
          <cell r="V1291" t="str">
            <v>I</v>
          </cell>
        </row>
        <row r="1292">
          <cell r="U1292">
            <v>2710</v>
          </cell>
          <cell r="V1292" t="str">
            <v>I</v>
          </cell>
        </row>
        <row r="1293">
          <cell r="U1293">
            <v>2709</v>
          </cell>
          <cell r="V1293" t="str">
            <v>I</v>
          </cell>
        </row>
        <row r="1294">
          <cell r="U1294">
            <v>2708</v>
          </cell>
          <cell r="V1294" t="str">
            <v>I</v>
          </cell>
        </row>
        <row r="1295">
          <cell r="U1295">
            <v>2707</v>
          </cell>
          <cell r="V1295" t="str">
            <v>I</v>
          </cell>
        </row>
        <row r="1296">
          <cell r="U1296">
            <v>2706</v>
          </cell>
          <cell r="V1296" t="str">
            <v>I</v>
          </cell>
        </row>
        <row r="1297">
          <cell r="U1297">
            <v>2705</v>
          </cell>
          <cell r="V1297" t="str">
            <v>I</v>
          </cell>
        </row>
        <row r="1298">
          <cell r="U1298">
            <v>2704</v>
          </cell>
          <cell r="V1298" t="str">
            <v>I</v>
          </cell>
        </row>
        <row r="1299">
          <cell r="U1299">
            <v>2703</v>
          </cell>
          <cell r="V1299" t="str">
            <v>I</v>
          </cell>
        </row>
        <row r="1300">
          <cell r="U1300">
            <v>2702</v>
          </cell>
          <cell r="V1300" t="str">
            <v>I</v>
          </cell>
        </row>
        <row r="1301">
          <cell r="U1301">
            <v>2701</v>
          </cell>
          <cell r="V1301" t="str">
            <v>I</v>
          </cell>
        </row>
        <row r="1302">
          <cell r="U1302">
            <v>2700</v>
          </cell>
          <cell r="V1302" t="str">
            <v>I</v>
          </cell>
        </row>
        <row r="1303">
          <cell r="U1303">
            <v>2699</v>
          </cell>
          <cell r="V1303" t="str">
            <v>I</v>
          </cell>
        </row>
        <row r="1304">
          <cell r="U1304">
            <v>2698</v>
          </cell>
          <cell r="V1304" t="str">
            <v>I</v>
          </cell>
        </row>
        <row r="1305">
          <cell r="U1305">
            <v>2697</v>
          </cell>
          <cell r="V1305" t="str">
            <v>I</v>
          </cell>
        </row>
        <row r="1306">
          <cell r="U1306">
            <v>2696</v>
          </cell>
          <cell r="V1306" t="str">
            <v>I</v>
          </cell>
        </row>
        <row r="1307">
          <cell r="U1307">
            <v>2695</v>
          </cell>
          <cell r="V1307" t="str">
            <v>I</v>
          </cell>
        </row>
        <row r="1308">
          <cell r="U1308">
            <v>2694</v>
          </cell>
          <cell r="V1308" t="str">
            <v>I</v>
          </cell>
        </row>
        <row r="1309">
          <cell r="U1309">
            <v>2693</v>
          </cell>
          <cell r="V1309" t="str">
            <v>I</v>
          </cell>
        </row>
        <row r="1310">
          <cell r="U1310">
            <v>2692</v>
          </cell>
          <cell r="V1310" t="str">
            <v>I</v>
          </cell>
        </row>
        <row r="1311">
          <cell r="U1311">
            <v>2691</v>
          </cell>
          <cell r="V1311" t="str">
            <v>I</v>
          </cell>
        </row>
        <row r="1312">
          <cell r="U1312">
            <v>2690</v>
          </cell>
          <cell r="V1312" t="str">
            <v>I</v>
          </cell>
        </row>
        <row r="1313">
          <cell r="U1313">
            <v>2689</v>
          </cell>
          <cell r="V1313" t="str">
            <v>I</v>
          </cell>
        </row>
        <row r="1314">
          <cell r="U1314">
            <v>2688</v>
          </cell>
          <cell r="V1314" t="str">
            <v>I</v>
          </cell>
        </row>
        <row r="1315">
          <cell r="U1315">
            <v>2687</v>
          </cell>
          <cell r="V1315" t="str">
            <v>I</v>
          </cell>
        </row>
        <row r="1316">
          <cell r="U1316">
            <v>2686</v>
          </cell>
          <cell r="V1316" t="str">
            <v>I</v>
          </cell>
        </row>
        <row r="1317">
          <cell r="U1317">
            <v>2685</v>
          </cell>
          <cell r="V1317" t="str">
            <v>I</v>
          </cell>
        </row>
        <row r="1318">
          <cell r="U1318">
            <v>2684</v>
          </cell>
          <cell r="V1318" t="str">
            <v>I</v>
          </cell>
        </row>
        <row r="1319">
          <cell r="U1319">
            <v>2683</v>
          </cell>
          <cell r="V1319" t="str">
            <v>I</v>
          </cell>
        </row>
        <row r="1320">
          <cell r="U1320">
            <v>2682</v>
          </cell>
          <cell r="V1320" t="str">
            <v>I</v>
          </cell>
        </row>
        <row r="1321">
          <cell r="U1321">
            <v>2681</v>
          </cell>
          <cell r="V1321" t="str">
            <v>I</v>
          </cell>
        </row>
        <row r="1322">
          <cell r="U1322">
            <v>2680</v>
          </cell>
          <cell r="V1322" t="str">
            <v>I</v>
          </cell>
        </row>
        <row r="1323">
          <cell r="U1323">
            <v>2679</v>
          </cell>
          <cell r="V1323" t="str">
            <v>I</v>
          </cell>
        </row>
        <row r="1324">
          <cell r="U1324">
            <v>2678</v>
          </cell>
          <cell r="V1324" t="str">
            <v>I</v>
          </cell>
        </row>
        <row r="1325">
          <cell r="U1325">
            <v>2677</v>
          </cell>
          <cell r="V1325" t="str">
            <v>I</v>
          </cell>
        </row>
        <row r="1326">
          <cell r="U1326">
            <v>2676</v>
          </cell>
          <cell r="V1326" t="str">
            <v>I</v>
          </cell>
        </row>
        <row r="1327">
          <cell r="U1327">
            <v>2675</v>
          </cell>
          <cell r="V1327" t="str">
            <v>I</v>
          </cell>
        </row>
        <row r="1328">
          <cell r="U1328">
            <v>2674</v>
          </cell>
          <cell r="V1328" t="str">
            <v>I</v>
          </cell>
        </row>
        <row r="1329">
          <cell r="U1329">
            <v>2673</v>
          </cell>
          <cell r="V1329" t="str">
            <v>I</v>
          </cell>
        </row>
        <row r="1330">
          <cell r="U1330">
            <v>2672</v>
          </cell>
          <cell r="V1330" t="str">
            <v>I</v>
          </cell>
        </row>
        <row r="1331">
          <cell r="U1331">
            <v>2671</v>
          </cell>
          <cell r="V1331" t="str">
            <v>I</v>
          </cell>
        </row>
        <row r="1332">
          <cell r="U1332">
            <v>2670</v>
          </cell>
          <cell r="V1332" t="str">
            <v>I</v>
          </cell>
        </row>
        <row r="1333">
          <cell r="U1333">
            <v>2669</v>
          </cell>
          <cell r="V1333" t="str">
            <v>I</v>
          </cell>
        </row>
        <row r="1334">
          <cell r="U1334">
            <v>2668</v>
          </cell>
          <cell r="V1334" t="str">
            <v>I</v>
          </cell>
        </row>
        <row r="1335">
          <cell r="U1335">
            <v>2667</v>
          </cell>
          <cell r="V1335" t="str">
            <v>I</v>
          </cell>
        </row>
        <row r="1336">
          <cell r="U1336">
            <v>2666</v>
          </cell>
          <cell r="V1336" t="str">
            <v>I</v>
          </cell>
        </row>
        <row r="1337">
          <cell r="U1337">
            <v>2665</v>
          </cell>
          <cell r="V1337" t="str">
            <v>I</v>
          </cell>
        </row>
        <row r="1338">
          <cell r="U1338">
            <v>2664</v>
          </cell>
          <cell r="V1338" t="str">
            <v>I</v>
          </cell>
        </row>
        <row r="1339">
          <cell r="U1339">
            <v>2663</v>
          </cell>
          <cell r="V1339" t="str">
            <v>I</v>
          </cell>
        </row>
        <row r="1340">
          <cell r="U1340">
            <v>2662</v>
          </cell>
          <cell r="V1340" t="str">
            <v>I</v>
          </cell>
        </row>
        <row r="1341">
          <cell r="U1341">
            <v>2661</v>
          </cell>
          <cell r="V1341" t="str">
            <v>I</v>
          </cell>
        </row>
        <row r="1342">
          <cell r="U1342">
            <v>2660</v>
          </cell>
          <cell r="V1342" t="str">
            <v>I</v>
          </cell>
        </row>
        <row r="1343">
          <cell r="U1343">
            <v>2659</v>
          </cell>
          <cell r="V1343" t="str">
            <v>I</v>
          </cell>
        </row>
        <row r="1344">
          <cell r="U1344">
            <v>2658</v>
          </cell>
          <cell r="V1344" t="str">
            <v>I</v>
          </cell>
        </row>
        <row r="1345">
          <cell r="U1345">
            <v>2657</v>
          </cell>
          <cell r="V1345" t="str">
            <v>I</v>
          </cell>
        </row>
        <row r="1346">
          <cell r="U1346">
            <v>2656</v>
          </cell>
          <cell r="V1346" t="str">
            <v>I</v>
          </cell>
        </row>
        <row r="1347">
          <cell r="U1347">
            <v>2655</v>
          </cell>
          <cell r="V1347" t="str">
            <v>I</v>
          </cell>
        </row>
        <row r="1348">
          <cell r="U1348">
            <v>2654</v>
          </cell>
          <cell r="V1348" t="str">
            <v>I</v>
          </cell>
        </row>
        <row r="1349">
          <cell r="U1349">
            <v>2653</v>
          </cell>
          <cell r="V1349" t="str">
            <v>I</v>
          </cell>
        </row>
        <row r="1350">
          <cell r="U1350">
            <v>2652</v>
          </cell>
          <cell r="V1350" t="str">
            <v>I</v>
          </cell>
        </row>
        <row r="1351">
          <cell r="U1351">
            <v>2651</v>
          </cell>
          <cell r="V1351" t="str">
            <v>I</v>
          </cell>
        </row>
        <row r="1352">
          <cell r="U1352">
            <v>2650</v>
          </cell>
          <cell r="V1352" t="str">
            <v>I</v>
          </cell>
        </row>
        <row r="1353">
          <cell r="U1353">
            <v>2649</v>
          </cell>
          <cell r="V1353" t="str">
            <v>I</v>
          </cell>
        </row>
        <row r="1354">
          <cell r="U1354">
            <v>2648</v>
          </cell>
          <cell r="V1354" t="str">
            <v>I</v>
          </cell>
        </row>
        <row r="1355">
          <cell r="U1355">
            <v>2647</v>
          </cell>
          <cell r="V1355" t="str">
            <v>I</v>
          </cell>
        </row>
        <row r="1356">
          <cell r="U1356">
            <v>2646</v>
          </cell>
          <cell r="V1356" t="str">
            <v>I</v>
          </cell>
        </row>
        <row r="1357">
          <cell r="U1357">
            <v>2645</v>
          </cell>
          <cell r="V1357" t="str">
            <v>I</v>
          </cell>
        </row>
        <row r="1358">
          <cell r="U1358">
            <v>2644</v>
          </cell>
          <cell r="V1358" t="str">
            <v>I</v>
          </cell>
        </row>
        <row r="1359">
          <cell r="U1359">
            <v>2643</v>
          </cell>
          <cell r="V1359" t="str">
            <v>I</v>
          </cell>
        </row>
        <row r="1360">
          <cell r="U1360">
            <v>2642</v>
          </cell>
          <cell r="V1360" t="str">
            <v>I</v>
          </cell>
        </row>
        <row r="1361">
          <cell r="U1361">
            <v>2641</v>
          </cell>
          <cell r="V1361" t="str">
            <v>I</v>
          </cell>
        </row>
        <row r="1362">
          <cell r="U1362">
            <v>2640</v>
          </cell>
          <cell r="V1362" t="str">
            <v>I</v>
          </cell>
        </row>
        <row r="1363">
          <cell r="U1363">
            <v>2639</v>
          </cell>
          <cell r="V1363" t="str">
            <v>I</v>
          </cell>
        </row>
        <row r="1364">
          <cell r="U1364">
            <v>2638</v>
          </cell>
          <cell r="V1364" t="str">
            <v>I</v>
          </cell>
        </row>
        <row r="1365">
          <cell r="U1365">
            <v>2637</v>
          </cell>
          <cell r="V1365" t="str">
            <v>I</v>
          </cell>
        </row>
        <row r="1366">
          <cell r="U1366">
            <v>2636</v>
          </cell>
          <cell r="V1366" t="str">
            <v>I</v>
          </cell>
        </row>
        <row r="1367">
          <cell r="U1367">
            <v>2635</v>
          </cell>
          <cell r="V1367" t="str">
            <v>I</v>
          </cell>
        </row>
        <row r="1368">
          <cell r="U1368">
            <v>2634</v>
          </cell>
          <cell r="V1368" t="str">
            <v>I</v>
          </cell>
        </row>
        <row r="1369">
          <cell r="U1369">
            <v>2633</v>
          </cell>
          <cell r="V1369" t="str">
            <v>I</v>
          </cell>
        </row>
        <row r="1370">
          <cell r="U1370">
            <v>2632</v>
          </cell>
          <cell r="V1370" t="str">
            <v>I</v>
          </cell>
        </row>
        <row r="1371">
          <cell r="U1371">
            <v>2631</v>
          </cell>
          <cell r="V1371" t="str">
            <v>I</v>
          </cell>
        </row>
        <row r="1372">
          <cell r="U1372">
            <v>2630</v>
          </cell>
          <cell r="V1372" t="str">
            <v>I</v>
          </cell>
        </row>
        <row r="1373">
          <cell r="U1373">
            <v>2629</v>
          </cell>
          <cell r="V1373" t="str">
            <v>I</v>
          </cell>
        </row>
        <row r="1374">
          <cell r="U1374">
            <v>2628</v>
          </cell>
          <cell r="V1374" t="str">
            <v>I</v>
          </cell>
        </row>
        <row r="1375">
          <cell r="U1375">
            <v>2627</v>
          </cell>
          <cell r="V1375" t="str">
            <v>I</v>
          </cell>
        </row>
        <row r="1376">
          <cell r="U1376">
            <v>2626</v>
          </cell>
          <cell r="V1376" t="str">
            <v>I</v>
          </cell>
        </row>
        <row r="1377">
          <cell r="U1377">
            <v>2625</v>
          </cell>
          <cell r="V1377" t="str">
            <v>I</v>
          </cell>
        </row>
        <row r="1378">
          <cell r="U1378">
            <v>2624</v>
          </cell>
          <cell r="V1378" t="str">
            <v>I</v>
          </cell>
        </row>
        <row r="1379">
          <cell r="U1379">
            <v>2623</v>
          </cell>
          <cell r="V1379" t="str">
            <v>I</v>
          </cell>
        </row>
        <row r="1380">
          <cell r="U1380">
            <v>2622</v>
          </cell>
          <cell r="V1380" t="str">
            <v>I</v>
          </cell>
        </row>
        <row r="1381">
          <cell r="U1381">
            <v>2621</v>
          </cell>
          <cell r="V1381" t="str">
            <v>I</v>
          </cell>
        </row>
        <row r="1382">
          <cell r="U1382">
            <v>2620</v>
          </cell>
          <cell r="V1382" t="str">
            <v>I</v>
          </cell>
        </row>
        <row r="1383">
          <cell r="U1383">
            <v>2619</v>
          </cell>
          <cell r="V1383" t="str">
            <v>I</v>
          </cell>
        </row>
        <row r="1384">
          <cell r="U1384">
            <v>2618</v>
          </cell>
          <cell r="V1384" t="str">
            <v>I</v>
          </cell>
        </row>
        <row r="1385">
          <cell r="U1385">
            <v>2617</v>
          </cell>
          <cell r="V1385" t="str">
            <v>I</v>
          </cell>
        </row>
        <row r="1386">
          <cell r="U1386">
            <v>2616</v>
          </cell>
          <cell r="V1386" t="str">
            <v>I</v>
          </cell>
        </row>
        <row r="1387">
          <cell r="U1387">
            <v>2615</v>
          </cell>
          <cell r="V1387" t="str">
            <v>I</v>
          </cell>
        </row>
        <row r="1388">
          <cell r="U1388">
            <v>2614</v>
          </cell>
          <cell r="V1388" t="str">
            <v>I</v>
          </cell>
        </row>
        <row r="1389">
          <cell r="U1389">
            <v>2613</v>
          </cell>
          <cell r="V1389" t="str">
            <v>I</v>
          </cell>
        </row>
        <row r="1390">
          <cell r="U1390">
            <v>2612</v>
          </cell>
          <cell r="V1390" t="str">
            <v>I</v>
          </cell>
        </row>
        <row r="1391">
          <cell r="U1391">
            <v>2611</v>
          </cell>
          <cell r="V1391" t="str">
            <v>I</v>
          </cell>
        </row>
        <row r="1392">
          <cell r="U1392">
            <v>2610</v>
          </cell>
          <cell r="V1392" t="str">
            <v>I</v>
          </cell>
        </row>
        <row r="1393">
          <cell r="U1393">
            <v>2609</v>
          </cell>
          <cell r="V1393" t="str">
            <v>I</v>
          </cell>
        </row>
        <row r="1394">
          <cell r="U1394">
            <v>2608</v>
          </cell>
          <cell r="V1394" t="str">
            <v>I</v>
          </cell>
        </row>
        <row r="1395">
          <cell r="U1395">
            <v>2607</v>
          </cell>
          <cell r="V1395" t="str">
            <v>I</v>
          </cell>
        </row>
        <row r="1396">
          <cell r="U1396">
            <v>2606</v>
          </cell>
          <cell r="V1396" t="str">
            <v>I</v>
          </cell>
        </row>
        <row r="1397">
          <cell r="U1397">
            <v>2605</v>
          </cell>
          <cell r="V1397" t="str">
            <v>I</v>
          </cell>
        </row>
        <row r="1398">
          <cell r="U1398">
            <v>2604</v>
          </cell>
          <cell r="V1398" t="str">
            <v>I</v>
          </cell>
        </row>
        <row r="1399">
          <cell r="U1399">
            <v>2603</v>
          </cell>
          <cell r="V1399" t="str">
            <v>I</v>
          </cell>
        </row>
        <row r="1400">
          <cell r="U1400">
            <v>2602</v>
          </cell>
          <cell r="V1400" t="str">
            <v>I</v>
          </cell>
        </row>
        <row r="1401">
          <cell r="U1401">
            <v>2601</v>
          </cell>
          <cell r="V1401" t="str">
            <v>I</v>
          </cell>
        </row>
        <row r="1402">
          <cell r="U1402">
            <v>2600</v>
          </cell>
          <cell r="V1402" t="str">
            <v>I</v>
          </cell>
        </row>
        <row r="1403">
          <cell r="U1403">
            <v>2599</v>
          </cell>
          <cell r="V1403" t="str">
            <v>I</v>
          </cell>
        </row>
        <row r="1404">
          <cell r="U1404">
            <v>2598</v>
          </cell>
          <cell r="V1404" t="str">
            <v>I</v>
          </cell>
        </row>
        <row r="1405">
          <cell r="U1405">
            <v>2597</v>
          </cell>
          <cell r="V1405" t="str">
            <v>I</v>
          </cell>
        </row>
        <row r="1406">
          <cell r="U1406">
            <v>2596</v>
          </cell>
          <cell r="V1406" t="str">
            <v>I</v>
          </cell>
        </row>
        <row r="1407">
          <cell r="U1407">
            <v>2595</v>
          </cell>
          <cell r="V1407" t="str">
            <v>I</v>
          </cell>
        </row>
        <row r="1408">
          <cell r="U1408">
            <v>2594</v>
          </cell>
          <cell r="V1408" t="str">
            <v>I</v>
          </cell>
        </row>
        <row r="1409">
          <cell r="U1409">
            <v>2593</v>
          </cell>
          <cell r="V1409" t="str">
            <v>I</v>
          </cell>
        </row>
        <row r="1410">
          <cell r="U1410">
            <v>2592</v>
          </cell>
          <cell r="V1410" t="str">
            <v>I</v>
          </cell>
        </row>
        <row r="1411">
          <cell r="U1411">
            <v>2591</v>
          </cell>
          <cell r="V1411" t="str">
            <v>I</v>
          </cell>
        </row>
        <row r="1412">
          <cell r="U1412">
            <v>2590</v>
          </cell>
          <cell r="V1412" t="str">
            <v>I</v>
          </cell>
        </row>
        <row r="1413">
          <cell r="U1413">
            <v>2589</v>
          </cell>
          <cell r="V1413" t="str">
            <v>I</v>
          </cell>
        </row>
        <row r="1414">
          <cell r="U1414">
            <v>2588</v>
          </cell>
          <cell r="V1414" t="str">
            <v>I</v>
          </cell>
        </row>
        <row r="1415">
          <cell r="U1415">
            <v>2587</v>
          </cell>
          <cell r="V1415" t="str">
            <v>I</v>
          </cell>
        </row>
        <row r="1416">
          <cell r="U1416">
            <v>2586</v>
          </cell>
          <cell r="V1416" t="str">
            <v>I</v>
          </cell>
        </row>
        <row r="1417">
          <cell r="U1417">
            <v>2585</v>
          </cell>
          <cell r="V1417" t="str">
            <v>I</v>
          </cell>
        </row>
        <row r="1418">
          <cell r="U1418">
            <v>2584</v>
          </cell>
          <cell r="V1418" t="str">
            <v>I</v>
          </cell>
        </row>
        <row r="1419">
          <cell r="U1419">
            <v>2583</v>
          </cell>
          <cell r="V1419" t="str">
            <v>I</v>
          </cell>
        </row>
        <row r="1420">
          <cell r="U1420">
            <v>2582</v>
          </cell>
          <cell r="V1420" t="str">
            <v>I</v>
          </cell>
        </row>
        <row r="1421">
          <cell r="U1421">
            <v>2581</v>
          </cell>
          <cell r="V1421" t="str">
            <v>I</v>
          </cell>
        </row>
        <row r="1422">
          <cell r="U1422">
            <v>2580</v>
          </cell>
          <cell r="V1422" t="str">
            <v>I</v>
          </cell>
        </row>
        <row r="1423">
          <cell r="U1423">
            <v>2579</v>
          </cell>
          <cell r="V1423" t="str">
            <v>I</v>
          </cell>
        </row>
        <row r="1424">
          <cell r="U1424">
            <v>2578</v>
          </cell>
          <cell r="V1424" t="str">
            <v>I</v>
          </cell>
        </row>
        <row r="1425">
          <cell r="U1425">
            <v>2577</v>
          </cell>
          <cell r="V1425" t="str">
            <v>I</v>
          </cell>
        </row>
        <row r="1426">
          <cell r="U1426">
            <v>2576</v>
          </cell>
          <cell r="V1426" t="str">
            <v>I</v>
          </cell>
        </row>
        <row r="1427">
          <cell r="U1427">
            <v>2575</v>
          </cell>
          <cell r="V1427" t="str">
            <v>I</v>
          </cell>
        </row>
        <row r="1428">
          <cell r="U1428">
            <v>2574</v>
          </cell>
          <cell r="V1428" t="str">
            <v>I</v>
          </cell>
        </row>
        <row r="1429">
          <cell r="U1429">
            <v>2573</v>
          </cell>
          <cell r="V1429" t="str">
            <v>I</v>
          </cell>
        </row>
        <row r="1430">
          <cell r="U1430">
            <v>2572</v>
          </cell>
          <cell r="V1430" t="str">
            <v>I</v>
          </cell>
        </row>
        <row r="1431">
          <cell r="U1431">
            <v>2571</v>
          </cell>
          <cell r="V1431" t="str">
            <v>I</v>
          </cell>
        </row>
        <row r="1432">
          <cell r="U1432">
            <v>2570</v>
          </cell>
          <cell r="V1432" t="str">
            <v>I</v>
          </cell>
        </row>
        <row r="1433">
          <cell r="U1433">
            <v>2569</v>
          </cell>
          <cell r="V1433" t="str">
            <v>I</v>
          </cell>
        </row>
        <row r="1434">
          <cell r="U1434">
            <v>2568</v>
          </cell>
          <cell r="V1434" t="str">
            <v>I</v>
          </cell>
        </row>
        <row r="1435">
          <cell r="U1435">
            <v>2567</v>
          </cell>
          <cell r="V1435" t="str">
            <v>I</v>
          </cell>
        </row>
        <row r="1436">
          <cell r="U1436">
            <v>2566</v>
          </cell>
          <cell r="V1436" t="str">
            <v>I</v>
          </cell>
        </row>
        <row r="1437">
          <cell r="U1437">
            <v>2565</v>
          </cell>
          <cell r="V1437" t="str">
            <v>I</v>
          </cell>
        </row>
        <row r="1438">
          <cell r="U1438">
            <v>2564</v>
          </cell>
          <cell r="V1438" t="str">
            <v>I</v>
          </cell>
        </row>
        <row r="1439">
          <cell r="U1439">
            <v>2563</v>
          </cell>
          <cell r="V1439" t="str">
            <v>I</v>
          </cell>
        </row>
        <row r="1440">
          <cell r="U1440">
            <v>2562</v>
          </cell>
          <cell r="V1440" t="str">
            <v>I</v>
          </cell>
        </row>
        <row r="1441">
          <cell r="U1441">
            <v>2561</v>
          </cell>
          <cell r="V1441" t="str">
            <v>I</v>
          </cell>
        </row>
        <row r="1442">
          <cell r="U1442">
            <v>2560</v>
          </cell>
          <cell r="V1442" t="str">
            <v>I</v>
          </cell>
        </row>
        <row r="1443">
          <cell r="U1443">
            <v>2559</v>
          </cell>
          <cell r="V1443" t="str">
            <v>I</v>
          </cell>
        </row>
        <row r="1444">
          <cell r="U1444">
            <v>2558</v>
          </cell>
          <cell r="V1444" t="str">
            <v>I</v>
          </cell>
        </row>
        <row r="1445">
          <cell r="U1445">
            <v>2557</v>
          </cell>
          <cell r="V1445" t="str">
            <v>I</v>
          </cell>
        </row>
        <row r="1446">
          <cell r="U1446">
            <v>2556</v>
          </cell>
          <cell r="V1446" t="str">
            <v>I</v>
          </cell>
        </row>
        <row r="1447">
          <cell r="U1447">
            <v>2555</v>
          </cell>
          <cell r="V1447" t="str">
            <v>I</v>
          </cell>
        </row>
        <row r="1448">
          <cell r="U1448">
            <v>2554</v>
          </cell>
          <cell r="V1448" t="str">
            <v>I</v>
          </cell>
        </row>
        <row r="1449">
          <cell r="U1449">
            <v>2553</v>
          </cell>
          <cell r="V1449" t="str">
            <v>I</v>
          </cell>
        </row>
        <row r="1450">
          <cell r="U1450">
            <v>2552</v>
          </cell>
          <cell r="V1450" t="str">
            <v>I</v>
          </cell>
        </row>
        <row r="1451">
          <cell r="U1451">
            <v>2551</v>
          </cell>
          <cell r="V1451" t="str">
            <v>I</v>
          </cell>
        </row>
        <row r="1452">
          <cell r="U1452">
            <v>2550</v>
          </cell>
          <cell r="V1452" t="str">
            <v>I</v>
          </cell>
        </row>
        <row r="1453">
          <cell r="U1453">
            <v>2549</v>
          </cell>
          <cell r="V1453" t="str">
            <v>I</v>
          </cell>
        </row>
        <row r="1454">
          <cell r="U1454">
            <v>2548</v>
          </cell>
          <cell r="V1454" t="str">
            <v>I</v>
          </cell>
        </row>
        <row r="1455">
          <cell r="U1455">
            <v>2547</v>
          </cell>
          <cell r="V1455" t="str">
            <v>I</v>
          </cell>
        </row>
        <row r="1456">
          <cell r="U1456">
            <v>2546</v>
          </cell>
          <cell r="V1456" t="str">
            <v>I</v>
          </cell>
        </row>
        <row r="1457">
          <cell r="U1457">
            <v>2545</v>
          </cell>
          <cell r="V1457" t="str">
            <v>I</v>
          </cell>
        </row>
        <row r="1458">
          <cell r="U1458">
            <v>2544</v>
          </cell>
          <cell r="V1458" t="str">
            <v>I</v>
          </cell>
        </row>
        <row r="1459">
          <cell r="U1459">
            <v>2543</v>
          </cell>
          <cell r="V1459" t="str">
            <v>I</v>
          </cell>
        </row>
        <row r="1460">
          <cell r="U1460">
            <v>2542</v>
          </cell>
          <cell r="V1460" t="str">
            <v>I</v>
          </cell>
        </row>
        <row r="1461">
          <cell r="U1461">
            <v>2541</v>
          </cell>
          <cell r="V1461" t="str">
            <v>I</v>
          </cell>
        </row>
        <row r="1462">
          <cell r="U1462">
            <v>2540</v>
          </cell>
          <cell r="V1462" t="str">
            <v>I</v>
          </cell>
        </row>
        <row r="1463">
          <cell r="U1463">
            <v>2539</v>
          </cell>
          <cell r="V1463" t="str">
            <v>I</v>
          </cell>
        </row>
        <row r="1464">
          <cell r="U1464">
            <v>2538</v>
          </cell>
          <cell r="V1464" t="str">
            <v>I</v>
          </cell>
        </row>
        <row r="1465">
          <cell r="U1465">
            <v>2537</v>
          </cell>
          <cell r="V1465" t="str">
            <v>I</v>
          </cell>
        </row>
        <row r="1466">
          <cell r="U1466">
            <v>2536</v>
          </cell>
          <cell r="V1466" t="str">
            <v>I</v>
          </cell>
        </row>
        <row r="1467">
          <cell r="U1467">
            <v>2535</v>
          </cell>
          <cell r="V1467" t="str">
            <v>I</v>
          </cell>
        </row>
        <row r="1468">
          <cell r="U1468">
            <v>2534</v>
          </cell>
          <cell r="V1468" t="str">
            <v>I</v>
          </cell>
        </row>
        <row r="1469">
          <cell r="U1469">
            <v>2533</v>
          </cell>
          <cell r="V1469" t="str">
            <v>I</v>
          </cell>
        </row>
        <row r="1470">
          <cell r="U1470">
            <v>2532</v>
          </cell>
          <cell r="V1470" t="str">
            <v>I</v>
          </cell>
        </row>
        <row r="1471">
          <cell r="U1471">
            <v>2531</v>
          </cell>
          <cell r="V1471" t="str">
            <v>I</v>
          </cell>
        </row>
        <row r="1472">
          <cell r="U1472">
            <v>2530</v>
          </cell>
          <cell r="V1472" t="str">
            <v>I</v>
          </cell>
        </row>
        <row r="1473">
          <cell r="U1473">
            <v>2529</v>
          </cell>
          <cell r="V1473" t="str">
            <v>I</v>
          </cell>
        </row>
        <row r="1474">
          <cell r="U1474">
            <v>2528</v>
          </cell>
          <cell r="V1474" t="str">
            <v>I</v>
          </cell>
        </row>
        <row r="1475">
          <cell r="U1475">
            <v>2527</v>
          </cell>
          <cell r="V1475" t="str">
            <v>I</v>
          </cell>
        </row>
        <row r="1476">
          <cell r="U1476">
            <v>2526</v>
          </cell>
          <cell r="V1476" t="str">
            <v>I</v>
          </cell>
        </row>
        <row r="1477">
          <cell r="U1477">
            <v>2525</v>
          </cell>
          <cell r="V1477" t="str">
            <v>I</v>
          </cell>
        </row>
        <row r="1478">
          <cell r="U1478">
            <v>2524</v>
          </cell>
          <cell r="V1478" t="str">
            <v>I</v>
          </cell>
        </row>
        <row r="1479">
          <cell r="U1479">
            <v>2523</v>
          </cell>
          <cell r="V1479" t="str">
            <v>I</v>
          </cell>
        </row>
        <row r="1480">
          <cell r="U1480">
            <v>2522</v>
          </cell>
          <cell r="V1480" t="str">
            <v>I</v>
          </cell>
        </row>
        <row r="1481">
          <cell r="U1481">
            <v>2521</v>
          </cell>
          <cell r="V1481" t="str">
            <v>I</v>
          </cell>
        </row>
        <row r="1482">
          <cell r="U1482">
            <v>2520</v>
          </cell>
          <cell r="V1482" t="str">
            <v>I</v>
          </cell>
        </row>
        <row r="1483">
          <cell r="U1483">
            <v>2519</v>
          </cell>
          <cell r="V1483" t="str">
            <v>I</v>
          </cell>
        </row>
        <row r="1484">
          <cell r="U1484">
            <v>2518</v>
          </cell>
          <cell r="V1484" t="str">
            <v>I</v>
          </cell>
        </row>
        <row r="1485">
          <cell r="U1485">
            <v>2517</v>
          </cell>
          <cell r="V1485" t="str">
            <v>I</v>
          </cell>
        </row>
        <row r="1486">
          <cell r="U1486">
            <v>2516</v>
          </cell>
          <cell r="V1486" t="str">
            <v>I</v>
          </cell>
        </row>
        <row r="1487">
          <cell r="U1487">
            <v>2515</v>
          </cell>
          <cell r="V1487" t="str">
            <v>I</v>
          </cell>
        </row>
        <row r="1488">
          <cell r="U1488">
            <v>2514</v>
          </cell>
          <cell r="V1488" t="str">
            <v>I</v>
          </cell>
        </row>
        <row r="1489">
          <cell r="U1489">
            <v>2513</v>
          </cell>
          <cell r="V1489" t="str">
            <v>I</v>
          </cell>
        </row>
        <row r="1490">
          <cell r="U1490">
            <v>2512</v>
          </cell>
          <cell r="V1490" t="str">
            <v>I</v>
          </cell>
        </row>
        <row r="1491">
          <cell r="U1491">
            <v>2511</v>
          </cell>
          <cell r="V1491" t="str">
            <v>I</v>
          </cell>
        </row>
        <row r="1492">
          <cell r="U1492">
            <v>2510</v>
          </cell>
          <cell r="V1492" t="str">
            <v>I</v>
          </cell>
        </row>
        <row r="1493">
          <cell r="U1493">
            <v>2509</v>
          </cell>
          <cell r="V1493" t="str">
            <v>I</v>
          </cell>
        </row>
        <row r="1494">
          <cell r="U1494">
            <v>2508</v>
          </cell>
          <cell r="V1494" t="str">
            <v>I</v>
          </cell>
        </row>
        <row r="1495">
          <cell r="U1495">
            <v>2507</v>
          </cell>
          <cell r="V1495" t="str">
            <v>I</v>
          </cell>
        </row>
        <row r="1496">
          <cell r="U1496">
            <v>2506</v>
          </cell>
          <cell r="V1496" t="str">
            <v>I</v>
          </cell>
        </row>
        <row r="1497">
          <cell r="U1497">
            <v>2505</v>
          </cell>
          <cell r="V1497" t="str">
            <v>I</v>
          </cell>
        </row>
        <row r="1498">
          <cell r="U1498">
            <v>2504</v>
          </cell>
          <cell r="V1498" t="str">
            <v>I</v>
          </cell>
        </row>
        <row r="1499">
          <cell r="U1499">
            <v>2503</v>
          </cell>
          <cell r="V1499" t="str">
            <v>I</v>
          </cell>
        </row>
        <row r="1500">
          <cell r="U1500">
            <v>2502</v>
          </cell>
          <cell r="V1500" t="str">
            <v>I</v>
          </cell>
        </row>
        <row r="1501">
          <cell r="U1501">
            <v>2501</v>
          </cell>
          <cell r="V1501" t="str">
            <v>I</v>
          </cell>
        </row>
        <row r="1502">
          <cell r="U1502">
            <v>2500</v>
          </cell>
          <cell r="V1502" t="str">
            <v>I</v>
          </cell>
        </row>
        <row r="1503">
          <cell r="U1503">
            <v>2499</v>
          </cell>
          <cell r="V1503" t="str">
            <v>I</v>
          </cell>
        </row>
        <row r="1504">
          <cell r="U1504">
            <v>2498</v>
          </cell>
          <cell r="V1504" t="str">
            <v>I</v>
          </cell>
        </row>
        <row r="1505">
          <cell r="U1505">
            <v>2497</v>
          </cell>
          <cell r="V1505" t="str">
            <v>I</v>
          </cell>
        </row>
        <row r="1506">
          <cell r="U1506">
            <v>2496</v>
          </cell>
          <cell r="V1506" t="str">
            <v>I</v>
          </cell>
        </row>
        <row r="1507">
          <cell r="U1507">
            <v>2495</v>
          </cell>
          <cell r="V1507" t="str">
            <v>I</v>
          </cell>
        </row>
        <row r="1508">
          <cell r="U1508">
            <v>2494</v>
          </cell>
          <cell r="V1508" t="str">
            <v>I</v>
          </cell>
        </row>
        <row r="1509">
          <cell r="U1509">
            <v>2493</v>
          </cell>
          <cell r="V1509" t="str">
            <v>I</v>
          </cell>
        </row>
        <row r="1510">
          <cell r="U1510">
            <v>2492</v>
          </cell>
          <cell r="V1510" t="str">
            <v>I</v>
          </cell>
        </row>
        <row r="1511">
          <cell r="U1511">
            <v>2491</v>
          </cell>
          <cell r="V1511" t="str">
            <v>I</v>
          </cell>
        </row>
        <row r="1512">
          <cell r="U1512">
            <v>2490</v>
          </cell>
          <cell r="V1512" t="str">
            <v>I</v>
          </cell>
        </row>
        <row r="1513">
          <cell r="U1513">
            <v>2489</v>
          </cell>
          <cell r="V1513" t="str">
            <v>I</v>
          </cell>
        </row>
        <row r="1514">
          <cell r="U1514">
            <v>2488</v>
          </cell>
          <cell r="V1514" t="str">
            <v>I</v>
          </cell>
        </row>
        <row r="1515">
          <cell r="U1515">
            <v>2487</v>
          </cell>
          <cell r="V1515" t="str">
            <v>I</v>
          </cell>
        </row>
        <row r="1516">
          <cell r="U1516">
            <v>2486</v>
          </cell>
          <cell r="V1516" t="str">
            <v>I</v>
          </cell>
        </row>
        <row r="1517">
          <cell r="U1517">
            <v>2485</v>
          </cell>
          <cell r="V1517" t="str">
            <v>I</v>
          </cell>
        </row>
        <row r="1518">
          <cell r="U1518">
            <v>2484</v>
          </cell>
          <cell r="V1518" t="str">
            <v>I</v>
          </cell>
        </row>
        <row r="1519">
          <cell r="U1519">
            <v>2483</v>
          </cell>
          <cell r="V1519" t="str">
            <v>I</v>
          </cell>
        </row>
        <row r="1520">
          <cell r="U1520">
            <v>2482</v>
          </cell>
          <cell r="V1520" t="str">
            <v>I</v>
          </cell>
        </row>
        <row r="1521">
          <cell r="U1521">
            <v>2481</v>
          </cell>
          <cell r="V1521" t="str">
            <v>I</v>
          </cell>
        </row>
        <row r="1522">
          <cell r="U1522">
            <v>2480</v>
          </cell>
          <cell r="V1522" t="str">
            <v>I</v>
          </cell>
        </row>
        <row r="1523">
          <cell r="U1523">
            <v>2479</v>
          </cell>
          <cell r="V1523" t="str">
            <v>I</v>
          </cell>
        </row>
        <row r="1524">
          <cell r="U1524">
            <v>2478</v>
          </cell>
          <cell r="V1524" t="str">
            <v>I</v>
          </cell>
        </row>
        <row r="1525">
          <cell r="U1525">
            <v>2477</v>
          </cell>
          <cell r="V1525" t="str">
            <v>I</v>
          </cell>
        </row>
        <row r="1526">
          <cell r="U1526">
            <v>2476</v>
          </cell>
          <cell r="V1526" t="str">
            <v>I</v>
          </cell>
        </row>
        <row r="1527">
          <cell r="U1527">
            <v>2475</v>
          </cell>
          <cell r="V1527" t="str">
            <v>I</v>
          </cell>
        </row>
        <row r="1528">
          <cell r="U1528">
            <v>2474</v>
          </cell>
          <cell r="V1528" t="str">
            <v>I</v>
          </cell>
        </row>
        <row r="1529">
          <cell r="U1529">
            <v>2473</v>
          </cell>
          <cell r="V1529" t="str">
            <v>I</v>
          </cell>
        </row>
        <row r="1530">
          <cell r="U1530">
            <v>2472</v>
          </cell>
          <cell r="V1530" t="str">
            <v>I</v>
          </cell>
        </row>
        <row r="1531">
          <cell r="U1531">
            <v>2471</v>
          </cell>
          <cell r="V1531" t="str">
            <v>I</v>
          </cell>
        </row>
        <row r="1532">
          <cell r="U1532">
            <v>2470</v>
          </cell>
          <cell r="V1532" t="str">
            <v>I</v>
          </cell>
        </row>
        <row r="1533">
          <cell r="U1533">
            <v>2469</v>
          </cell>
          <cell r="V1533" t="str">
            <v>I</v>
          </cell>
        </row>
        <row r="1534">
          <cell r="U1534">
            <v>2468</v>
          </cell>
          <cell r="V1534" t="str">
            <v>I</v>
          </cell>
        </row>
        <row r="1535">
          <cell r="U1535">
            <v>2467</v>
          </cell>
          <cell r="V1535" t="str">
            <v>I</v>
          </cell>
        </row>
        <row r="1536">
          <cell r="U1536">
            <v>2466</v>
          </cell>
          <cell r="V1536" t="str">
            <v>I</v>
          </cell>
        </row>
        <row r="1537">
          <cell r="U1537">
            <v>2465</v>
          </cell>
          <cell r="V1537" t="str">
            <v>I</v>
          </cell>
        </row>
        <row r="1538">
          <cell r="U1538">
            <v>2464</v>
          </cell>
          <cell r="V1538" t="str">
            <v>I</v>
          </cell>
        </row>
        <row r="1539">
          <cell r="U1539">
            <v>2463</v>
          </cell>
          <cell r="V1539" t="str">
            <v>I</v>
          </cell>
        </row>
        <row r="1540">
          <cell r="U1540">
            <v>2462</v>
          </cell>
          <cell r="V1540" t="str">
            <v>I</v>
          </cell>
        </row>
        <row r="1541">
          <cell r="U1541">
            <v>2461</v>
          </cell>
          <cell r="V1541" t="str">
            <v>I</v>
          </cell>
        </row>
        <row r="1542">
          <cell r="U1542">
            <v>2460</v>
          </cell>
          <cell r="V1542" t="str">
            <v>I</v>
          </cell>
        </row>
        <row r="1543">
          <cell r="U1543">
            <v>2459</v>
          </cell>
          <cell r="V1543" t="str">
            <v>I</v>
          </cell>
        </row>
        <row r="1544">
          <cell r="U1544">
            <v>2458</v>
          </cell>
          <cell r="V1544" t="str">
            <v>I</v>
          </cell>
        </row>
        <row r="1545">
          <cell r="U1545">
            <v>2457</v>
          </cell>
          <cell r="V1545" t="str">
            <v>I</v>
          </cell>
        </row>
        <row r="1546">
          <cell r="U1546">
            <v>2456</v>
          </cell>
          <cell r="V1546" t="str">
            <v>I</v>
          </cell>
        </row>
        <row r="1547">
          <cell r="U1547">
            <v>2455</v>
          </cell>
          <cell r="V1547" t="str">
            <v>I</v>
          </cell>
        </row>
        <row r="1548">
          <cell r="U1548">
            <v>2454</v>
          </cell>
          <cell r="V1548" t="str">
            <v>I</v>
          </cell>
        </row>
        <row r="1549">
          <cell r="U1549">
            <v>2453</v>
          </cell>
          <cell r="V1549" t="str">
            <v>I</v>
          </cell>
        </row>
        <row r="1550">
          <cell r="U1550">
            <v>2452</v>
          </cell>
          <cell r="V1550" t="str">
            <v>I</v>
          </cell>
        </row>
        <row r="1551">
          <cell r="U1551">
            <v>2451</v>
          </cell>
          <cell r="V1551" t="str">
            <v>I</v>
          </cell>
        </row>
        <row r="1552">
          <cell r="U1552">
            <v>2450</v>
          </cell>
          <cell r="V1552" t="str">
            <v>I</v>
          </cell>
        </row>
        <row r="1553">
          <cell r="U1553">
            <v>2449</v>
          </cell>
          <cell r="V1553" t="str">
            <v>I</v>
          </cell>
        </row>
        <row r="1554">
          <cell r="U1554">
            <v>2448</v>
          </cell>
          <cell r="V1554" t="str">
            <v>I</v>
          </cell>
        </row>
        <row r="1555">
          <cell r="U1555">
            <v>2447</v>
          </cell>
          <cell r="V1555" t="str">
            <v>I</v>
          </cell>
        </row>
        <row r="1556">
          <cell r="U1556">
            <v>2446</v>
          </cell>
          <cell r="V1556" t="str">
            <v>I</v>
          </cell>
        </row>
        <row r="1557">
          <cell r="U1557">
            <v>2445</v>
          </cell>
          <cell r="V1557" t="str">
            <v>I</v>
          </cell>
        </row>
        <row r="1558">
          <cell r="U1558">
            <v>2444</v>
          </cell>
          <cell r="V1558" t="str">
            <v>I</v>
          </cell>
        </row>
        <row r="1559">
          <cell r="U1559">
            <v>2443</v>
          </cell>
          <cell r="V1559" t="str">
            <v>I</v>
          </cell>
        </row>
        <row r="1560">
          <cell r="U1560">
            <v>2442</v>
          </cell>
          <cell r="V1560" t="str">
            <v>I</v>
          </cell>
        </row>
        <row r="1561">
          <cell r="U1561">
            <v>2441</v>
          </cell>
          <cell r="V1561" t="str">
            <v>I</v>
          </cell>
        </row>
        <row r="1562">
          <cell r="U1562">
            <v>2440</v>
          </cell>
          <cell r="V1562" t="str">
            <v>I</v>
          </cell>
        </row>
        <row r="1563">
          <cell r="U1563">
            <v>2439</v>
          </cell>
          <cell r="V1563" t="str">
            <v>I</v>
          </cell>
        </row>
        <row r="1564">
          <cell r="U1564">
            <v>2438</v>
          </cell>
          <cell r="V1564" t="str">
            <v>I</v>
          </cell>
        </row>
        <row r="1565">
          <cell r="U1565">
            <v>2437</v>
          </cell>
          <cell r="V1565" t="str">
            <v>I</v>
          </cell>
        </row>
        <row r="1566">
          <cell r="U1566">
            <v>2436</v>
          </cell>
          <cell r="V1566" t="str">
            <v>I</v>
          </cell>
        </row>
        <row r="1567">
          <cell r="U1567">
            <v>2435</v>
          </cell>
          <cell r="V1567" t="str">
            <v>I</v>
          </cell>
        </row>
        <row r="1568">
          <cell r="U1568">
            <v>2434</v>
          </cell>
          <cell r="V1568" t="str">
            <v>I</v>
          </cell>
        </row>
        <row r="1569">
          <cell r="U1569">
            <v>2433</v>
          </cell>
          <cell r="V1569" t="str">
            <v>I</v>
          </cell>
        </row>
        <row r="1570">
          <cell r="U1570">
            <v>2432</v>
          </cell>
          <cell r="V1570" t="str">
            <v>I</v>
          </cell>
        </row>
        <row r="1571">
          <cell r="U1571">
            <v>2431</v>
          </cell>
          <cell r="V1571" t="str">
            <v>I</v>
          </cell>
        </row>
        <row r="1572">
          <cell r="U1572">
            <v>2430</v>
          </cell>
          <cell r="V1572" t="str">
            <v>I</v>
          </cell>
        </row>
        <row r="1573">
          <cell r="U1573">
            <v>2429</v>
          </cell>
          <cell r="V1573" t="str">
            <v>I</v>
          </cell>
        </row>
        <row r="1574">
          <cell r="U1574">
            <v>2428</v>
          </cell>
          <cell r="V1574" t="str">
            <v>I</v>
          </cell>
        </row>
        <row r="1575">
          <cell r="U1575">
            <v>2427</v>
          </cell>
          <cell r="V1575" t="str">
            <v>I</v>
          </cell>
        </row>
        <row r="1576">
          <cell r="U1576">
            <v>2426</v>
          </cell>
          <cell r="V1576" t="str">
            <v>I</v>
          </cell>
        </row>
        <row r="1577">
          <cell r="U1577">
            <v>2425</v>
          </cell>
          <cell r="V1577" t="str">
            <v>I</v>
          </cell>
        </row>
        <row r="1578">
          <cell r="U1578">
            <v>2424</v>
          </cell>
          <cell r="V1578" t="str">
            <v>I</v>
          </cell>
        </row>
        <row r="1579">
          <cell r="U1579">
            <v>2423</v>
          </cell>
          <cell r="V1579" t="str">
            <v>I</v>
          </cell>
        </row>
        <row r="1580">
          <cell r="U1580">
            <v>2422</v>
          </cell>
          <cell r="V1580" t="str">
            <v>I</v>
          </cell>
        </row>
        <row r="1581">
          <cell r="U1581">
            <v>2421</v>
          </cell>
          <cell r="V1581" t="str">
            <v>I</v>
          </cell>
        </row>
        <row r="1582">
          <cell r="U1582">
            <v>2420</v>
          </cell>
          <cell r="V1582" t="str">
            <v>I</v>
          </cell>
        </row>
        <row r="1583">
          <cell r="U1583">
            <v>2419</v>
          </cell>
          <cell r="V1583" t="str">
            <v>I</v>
          </cell>
        </row>
        <row r="1584">
          <cell r="U1584">
            <v>2418</v>
          </cell>
          <cell r="V1584" t="str">
            <v>I</v>
          </cell>
        </row>
        <row r="1585">
          <cell r="U1585">
            <v>2417</v>
          </cell>
          <cell r="V1585" t="str">
            <v>I</v>
          </cell>
        </row>
        <row r="1586">
          <cell r="U1586">
            <v>2416</v>
          </cell>
          <cell r="V1586" t="str">
            <v>I</v>
          </cell>
        </row>
        <row r="1587">
          <cell r="U1587">
            <v>2415</v>
          </cell>
          <cell r="V1587" t="str">
            <v>I</v>
          </cell>
        </row>
        <row r="1588">
          <cell r="U1588">
            <v>2414</v>
          </cell>
          <cell r="V1588" t="str">
            <v>I</v>
          </cell>
        </row>
        <row r="1589">
          <cell r="U1589">
            <v>2413</v>
          </cell>
          <cell r="V1589" t="str">
            <v>I</v>
          </cell>
        </row>
        <row r="1590">
          <cell r="U1590">
            <v>2412</v>
          </cell>
          <cell r="V1590" t="str">
            <v>I</v>
          </cell>
        </row>
        <row r="1591">
          <cell r="U1591">
            <v>2411</v>
          </cell>
          <cell r="V1591" t="str">
            <v>I</v>
          </cell>
        </row>
        <row r="1592">
          <cell r="U1592">
            <v>2410</v>
          </cell>
          <cell r="V1592" t="str">
            <v>I</v>
          </cell>
        </row>
        <row r="1593">
          <cell r="U1593">
            <v>2409</v>
          </cell>
          <cell r="V1593" t="str">
            <v>I</v>
          </cell>
        </row>
        <row r="1594">
          <cell r="U1594">
            <v>2408</v>
          </cell>
          <cell r="V1594" t="str">
            <v>I</v>
          </cell>
        </row>
        <row r="1595">
          <cell r="U1595">
            <v>2407</v>
          </cell>
          <cell r="V1595" t="str">
            <v>I</v>
          </cell>
        </row>
        <row r="1596">
          <cell r="U1596">
            <v>2406</v>
          </cell>
          <cell r="V1596" t="str">
            <v>I</v>
          </cell>
        </row>
        <row r="1597">
          <cell r="U1597">
            <v>2405</v>
          </cell>
          <cell r="V1597" t="str">
            <v>I</v>
          </cell>
        </row>
        <row r="1598">
          <cell r="U1598">
            <v>2404</v>
          </cell>
          <cell r="V1598" t="str">
            <v>I</v>
          </cell>
        </row>
        <row r="1599">
          <cell r="U1599">
            <v>2403</v>
          </cell>
          <cell r="V1599" t="str">
            <v>I</v>
          </cell>
        </row>
        <row r="1600">
          <cell r="U1600">
            <v>2402</v>
          </cell>
          <cell r="V1600" t="str">
            <v>I</v>
          </cell>
        </row>
        <row r="1601">
          <cell r="U1601">
            <v>2401</v>
          </cell>
          <cell r="V1601" t="str">
            <v>I</v>
          </cell>
        </row>
        <row r="1602">
          <cell r="U1602">
            <v>2400</v>
          </cell>
          <cell r="V1602" t="str">
            <v>I</v>
          </cell>
        </row>
        <row r="1603">
          <cell r="U1603">
            <v>2399</v>
          </cell>
          <cell r="V1603" t="str">
            <v>I</v>
          </cell>
        </row>
        <row r="1604">
          <cell r="U1604">
            <v>2398</v>
          </cell>
          <cell r="V1604" t="str">
            <v>I</v>
          </cell>
        </row>
        <row r="1605">
          <cell r="U1605">
            <v>2397</v>
          </cell>
          <cell r="V1605" t="str">
            <v>I</v>
          </cell>
        </row>
        <row r="1606">
          <cell r="U1606">
            <v>2396</v>
          </cell>
          <cell r="V1606" t="str">
            <v>I</v>
          </cell>
        </row>
        <row r="1607">
          <cell r="U1607">
            <v>2395</v>
          </cell>
          <cell r="V1607" t="str">
            <v>I</v>
          </cell>
        </row>
        <row r="1608">
          <cell r="U1608">
            <v>2394</v>
          </cell>
          <cell r="V1608" t="str">
            <v>I</v>
          </cell>
        </row>
        <row r="1609">
          <cell r="U1609">
            <v>2393</v>
          </cell>
          <cell r="V1609" t="str">
            <v>I</v>
          </cell>
        </row>
        <row r="1610">
          <cell r="U1610">
            <v>2392</v>
          </cell>
          <cell r="V1610" t="str">
            <v>I</v>
          </cell>
        </row>
        <row r="1611">
          <cell r="U1611">
            <v>2391</v>
          </cell>
          <cell r="V1611" t="str">
            <v>I</v>
          </cell>
        </row>
        <row r="1612">
          <cell r="U1612">
            <v>2390</v>
          </cell>
          <cell r="V1612" t="str">
            <v>I</v>
          </cell>
        </row>
        <row r="1613">
          <cell r="U1613">
            <v>2389</v>
          </cell>
          <cell r="V1613" t="str">
            <v>I</v>
          </cell>
        </row>
        <row r="1614">
          <cell r="U1614">
            <v>2388</v>
          </cell>
          <cell r="V1614" t="str">
            <v>I</v>
          </cell>
        </row>
        <row r="1615">
          <cell r="U1615">
            <v>2387</v>
          </cell>
          <cell r="V1615" t="str">
            <v>I</v>
          </cell>
        </row>
        <row r="1616">
          <cell r="U1616">
            <v>2386</v>
          </cell>
          <cell r="V1616" t="str">
            <v>I</v>
          </cell>
        </row>
        <row r="1617">
          <cell r="U1617">
            <v>2385</v>
          </cell>
          <cell r="V1617" t="str">
            <v>I</v>
          </cell>
        </row>
        <row r="1618">
          <cell r="U1618">
            <v>2384</v>
          </cell>
          <cell r="V1618" t="str">
            <v>I</v>
          </cell>
        </row>
        <row r="1619">
          <cell r="U1619">
            <v>2383</v>
          </cell>
          <cell r="V1619" t="str">
            <v>I</v>
          </cell>
        </row>
        <row r="1620">
          <cell r="U1620">
            <v>2382</v>
          </cell>
          <cell r="V1620" t="str">
            <v>I</v>
          </cell>
        </row>
        <row r="1621">
          <cell r="U1621">
            <v>2381</v>
          </cell>
          <cell r="V1621" t="str">
            <v>I</v>
          </cell>
        </row>
        <row r="1622">
          <cell r="U1622">
            <v>2380</v>
          </cell>
          <cell r="V1622" t="str">
            <v>I</v>
          </cell>
        </row>
        <row r="1623">
          <cell r="U1623">
            <v>2379</v>
          </cell>
          <cell r="V1623" t="str">
            <v>I</v>
          </cell>
        </row>
        <row r="1624">
          <cell r="U1624">
            <v>2378</v>
          </cell>
          <cell r="V1624" t="str">
            <v>I</v>
          </cell>
        </row>
        <row r="1625">
          <cell r="U1625">
            <v>2377</v>
          </cell>
          <cell r="V1625" t="str">
            <v>I</v>
          </cell>
        </row>
        <row r="1626">
          <cell r="U1626">
            <v>2376</v>
          </cell>
          <cell r="V1626" t="str">
            <v>I</v>
          </cell>
        </row>
        <row r="1627">
          <cell r="U1627">
            <v>2375</v>
          </cell>
          <cell r="V1627" t="str">
            <v>I</v>
          </cell>
        </row>
        <row r="1628">
          <cell r="U1628">
            <v>2374</v>
          </cell>
          <cell r="V1628" t="str">
            <v>I</v>
          </cell>
        </row>
        <row r="1629">
          <cell r="U1629">
            <v>2373</v>
          </cell>
          <cell r="V1629" t="str">
            <v>I</v>
          </cell>
        </row>
        <row r="1630">
          <cell r="U1630">
            <v>2372</v>
          </cell>
          <cell r="V1630" t="str">
            <v>I</v>
          </cell>
        </row>
        <row r="1631">
          <cell r="U1631">
            <v>2371</v>
          </cell>
          <cell r="V1631" t="str">
            <v>I</v>
          </cell>
        </row>
        <row r="1632">
          <cell r="U1632">
            <v>2370</v>
          </cell>
          <cell r="V1632" t="str">
            <v>I</v>
          </cell>
        </row>
        <row r="1633">
          <cell r="U1633">
            <v>2369</v>
          </cell>
          <cell r="V1633" t="str">
            <v>I</v>
          </cell>
        </row>
        <row r="1634">
          <cell r="U1634">
            <v>2368</v>
          </cell>
          <cell r="V1634" t="str">
            <v>I</v>
          </cell>
        </row>
        <row r="1635">
          <cell r="U1635">
            <v>2367</v>
          </cell>
          <cell r="V1635" t="str">
            <v>I</v>
          </cell>
        </row>
        <row r="1636">
          <cell r="U1636">
            <v>2366</v>
          </cell>
          <cell r="V1636" t="str">
            <v>I</v>
          </cell>
        </row>
        <row r="1637">
          <cell r="U1637">
            <v>2365</v>
          </cell>
          <cell r="V1637" t="str">
            <v>I</v>
          </cell>
        </row>
        <row r="1638">
          <cell r="U1638">
            <v>2364</v>
          </cell>
          <cell r="V1638" t="str">
            <v>I</v>
          </cell>
        </row>
        <row r="1639">
          <cell r="U1639">
            <v>2363</v>
          </cell>
          <cell r="V1639" t="str">
            <v>I</v>
          </cell>
        </row>
        <row r="1640">
          <cell r="U1640">
            <v>2362</v>
          </cell>
          <cell r="V1640" t="str">
            <v>I</v>
          </cell>
        </row>
        <row r="1641">
          <cell r="U1641">
            <v>2361</v>
          </cell>
          <cell r="V1641" t="str">
            <v>I</v>
          </cell>
        </row>
        <row r="1642">
          <cell r="U1642">
            <v>2360</v>
          </cell>
          <cell r="V1642" t="str">
            <v>I</v>
          </cell>
        </row>
        <row r="1643">
          <cell r="U1643">
            <v>2359</v>
          </cell>
          <cell r="V1643" t="str">
            <v>I</v>
          </cell>
        </row>
        <row r="1644">
          <cell r="U1644">
            <v>2358</v>
          </cell>
          <cell r="V1644" t="str">
            <v>I</v>
          </cell>
        </row>
        <row r="1645">
          <cell r="U1645">
            <v>2357</v>
          </cell>
          <cell r="V1645" t="str">
            <v>I</v>
          </cell>
        </row>
        <row r="1646">
          <cell r="U1646">
            <v>2356</v>
          </cell>
          <cell r="V1646" t="str">
            <v>I</v>
          </cell>
        </row>
        <row r="1647">
          <cell r="U1647">
            <v>2355</v>
          </cell>
          <cell r="V1647" t="str">
            <v>I</v>
          </cell>
        </row>
        <row r="1648">
          <cell r="U1648">
            <v>2354</v>
          </cell>
          <cell r="V1648" t="str">
            <v>I</v>
          </cell>
        </row>
        <row r="1649">
          <cell r="U1649">
            <v>2353</v>
          </cell>
          <cell r="V1649" t="str">
            <v>I</v>
          </cell>
        </row>
        <row r="1650">
          <cell r="U1650">
            <v>2352</v>
          </cell>
          <cell r="V1650" t="str">
            <v>I</v>
          </cell>
        </row>
        <row r="1651">
          <cell r="U1651">
            <v>2351</v>
          </cell>
          <cell r="V1651" t="str">
            <v>I</v>
          </cell>
        </row>
        <row r="1652">
          <cell r="U1652">
            <v>2350</v>
          </cell>
          <cell r="V1652" t="str">
            <v>I</v>
          </cell>
        </row>
        <row r="1653">
          <cell r="U1653">
            <v>2349</v>
          </cell>
          <cell r="V1653" t="str">
            <v>I</v>
          </cell>
        </row>
        <row r="1654">
          <cell r="U1654">
            <v>2348</v>
          </cell>
          <cell r="V1654" t="str">
            <v>I</v>
          </cell>
        </row>
        <row r="1655">
          <cell r="U1655">
            <v>2347</v>
          </cell>
          <cell r="V1655" t="str">
            <v>I</v>
          </cell>
        </row>
        <row r="1656">
          <cell r="U1656">
            <v>2346</v>
          </cell>
          <cell r="V1656" t="str">
            <v>I</v>
          </cell>
        </row>
        <row r="1657">
          <cell r="U1657">
            <v>2345</v>
          </cell>
          <cell r="V1657" t="str">
            <v>I</v>
          </cell>
        </row>
        <row r="1658">
          <cell r="U1658">
            <v>2344</v>
          </cell>
          <cell r="V1658" t="str">
            <v>I</v>
          </cell>
        </row>
        <row r="1659">
          <cell r="U1659">
            <v>2343</v>
          </cell>
          <cell r="V1659" t="str">
            <v>I</v>
          </cell>
        </row>
        <row r="1660">
          <cell r="U1660">
            <v>2342</v>
          </cell>
          <cell r="V1660" t="str">
            <v>I</v>
          </cell>
        </row>
        <row r="1661">
          <cell r="U1661">
            <v>2341</v>
          </cell>
          <cell r="V1661" t="str">
            <v>I</v>
          </cell>
        </row>
        <row r="1662">
          <cell r="U1662">
            <v>2340</v>
          </cell>
          <cell r="V1662" t="str">
            <v>I</v>
          </cell>
        </row>
        <row r="1663">
          <cell r="U1663">
            <v>2339</v>
          </cell>
          <cell r="V1663" t="str">
            <v>I</v>
          </cell>
        </row>
        <row r="1664">
          <cell r="U1664">
            <v>2338</v>
          </cell>
          <cell r="V1664" t="str">
            <v>I</v>
          </cell>
        </row>
        <row r="1665">
          <cell r="U1665">
            <v>2337</v>
          </cell>
          <cell r="V1665" t="str">
            <v>I</v>
          </cell>
        </row>
        <row r="1666">
          <cell r="U1666">
            <v>2336</v>
          </cell>
          <cell r="V1666" t="str">
            <v>I</v>
          </cell>
        </row>
        <row r="1667">
          <cell r="U1667">
            <v>2335</v>
          </cell>
          <cell r="V1667" t="str">
            <v>I</v>
          </cell>
        </row>
        <row r="1668">
          <cell r="U1668">
            <v>2334</v>
          </cell>
          <cell r="V1668" t="str">
            <v>I</v>
          </cell>
        </row>
        <row r="1669">
          <cell r="U1669">
            <v>2333</v>
          </cell>
          <cell r="V1669" t="str">
            <v>I</v>
          </cell>
        </row>
        <row r="1670">
          <cell r="U1670">
            <v>2332</v>
          </cell>
          <cell r="V1670" t="str">
            <v>I</v>
          </cell>
        </row>
        <row r="1671">
          <cell r="U1671">
            <v>2331</v>
          </cell>
          <cell r="V1671" t="str">
            <v>I</v>
          </cell>
        </row>
        <row r="1672">
          <cell r="U1672">
            <v>2330</v>
          </cell>
          <cell r="V1672" t="str">
            <v>I</v>
          </cell>
        </row>
        <row r="1673">
          <cell r="U1673">
            <v>2329</v>
          </cell>
          <cell r="V1673" t="str">
            <v>I</v>
          </cell>
        </row>
        <row r="1674">
          <cell r="U1674">
            <v>2328</v>
          </cell>
          <cell r="V1674" t="str">
            <v>I</v>
          </cell>
        </row>
        <row r="1675">
          <cell r="U1675">
            <v>2327</v>
          </cell>
          <cell r="V1675" t="str">
            <v>I</v>
          </cell>
        </row>
        <row r="1676">
          <cell r="U1676">
            <v>2326</v>
          </cell>
          <cell r="V1676" t="str">
            <v>I</v>
          </cell>
        </row>
        <row r="1677">
          <cell r="U1677">
            <v>2325</v>
          </cell>
          <cell r="V1677" t="str">
            <v>I</v>
          </cell>
        </row>
        <row r="1678">
          <cell r="U1678">
            <v>2324</v>
          </cell>
          <cell r="V1678" t="str">
            <v>I</v>
          </cell>
        </row>
        <row r="1679">
          <cell r="U1679">
            <v>2323</v>
          </cell>
          <cell r="V1679" t="str">
            <v>I</v>
          </cell>
        </row>
        <row r="1680">
          <cell r="U1680">
            <v>2322</v>
          </cell>
          <cell r="V1680" t="str">
            <v>I</v>
          </cell>
        </row>
        <row r="1681">
          <cell r="U1681">
            <v>2321</v>
          </cell>
          <cell r="V1681" t="str">
            <v>I</v>
          </cell>
        </row>
        <row r="1682">
          <cell r="U1682">
            <v>2320</v>
          </cell>
          <cell r="V1682" t="str">
            <v>I</v>
          </cell>
        </row>
        <row r="1683">
          <cell r="U1683">
            <v>2319</v>
          </cell>
          <cell r="V1683" t="str">
            <v>I</v>
          </cell>
        </row>
        <row r="1684">
          <cell r="U1684">
            <v>2318</v>
          </cell>
          <cell r="V1684" t="str">
            <v>I</v>
          </cell>
        </row>
        <row r="1685">
          <cell r="U1685">
            <v>2317</v>
          </cell>
          <cell r="V1685" t="str">
            <v>I</v>
          </cell>
        </row>
        <row r="1686">
          <cell r="U1686">
            <v>2316</v>
          </cell>
          <cell r="V1686" t="str">
            <v>I</v>
          </cell>
        </row>
        <row r="1687">
          <cell r="U1687">
            <v>2315</v>
          </cell>
          <cell r="V1687" t="str">
            <v>I</v>
          </cell>
        </row>
        <row r="1688">
          <cell r="U1688">
            <v>2314</v>
          </cell>
          <cell r="V1688" t="str">
            <v>I</v>
          </cell>
        </row>
        <row r="1689">
          <cell r="U1689">
            <v>2313</v>
          </cell>
          <cell r="V1689" t="str">
            <v>I</v>
          </cell>
        </row>
        <row r="1690">
          <cell r="U1690">
            <v>2312</v>
          </cell>
          <cell r="V1690" t="str">
            <v>I</v>
          </cell>
        </row>
        <row r="1691">
          <cell r="U1691">
            <v>2311</v>
          </cell>
          <cell r="V1691" t="str">
            <v>I</v>
          </cell>
        </row>
        <row r="1692">
          <cell r="U1692">
            <v>2310</v>
          </cell>
          <cell r="V1692" t="str">
            <v>I</v>
          </cell>
        </row>
        <row r="1693">
          <cell r="U1693">
            <v>2309</v>
          </cell>
          <cell r="V1693" t="str">
            <v>I</v>
          </cell>
        </row>
        <row r="1694">
          <cell r="U1694">
            <v>2308</v>
          </cell>
          <cell r="V1694" t="str">
            <v>I</v>
          </cell>
        </row>
        <row r="1695">
          <cell r="U1695">
            <v>2307</v>
          </cell>
          <cell r="V1695" t="str">
            <v>I</v>
          </cell>
        </row>
        <row r="1696">
          <cell r="U1696">
            <v>2306</v>
          </cell>
          <cell r="V1696" t="str">
            <v>I</v>
          </cell>
        </row>
        <row r="1697">
          <cell r="U1697">
            <v>2305</v>
          </cell>
          <cell r="V1697" t="str">
            <v>I</v>
          </cell>
        </row>
        <row r="1698">
          <cell r="U1698">
            <v>2304</v>
          </cell>
          <cell r="V1698" t="str">
            <v>I</v>
          </cell>
        </row>
        <row r="1699">
          <cell r="U1699">
            <v>2303</v>
          </cell>
          <cell r="V1699" t="str">
            <v>I</v>
          </cell>
        </row>
        <row r="1700">
          <cell r="U1700">
            <v>2302</v>
          </cell>
          <cell r="V1700" t="str">
            <v>I</v>
          </cell>
        </row>
        <row r="1701">
          <cell r="U1701">
            <v>2301</v>
          </cell>
          <cell r="V1701" t="str">
            <v>I</v>
          </cell>
        </row>
        <row r="1702">
          <cell r="U1702">
            <v>2300</v>
          </cell>
          <cell r="V1702" t="str">
            <v>I</v>
          </cell>
        </row>
        <row r="1703">
          <cell r="U1703">
            <v>2299</v>
          </cell>
          <cell r="V1703" t="str">
            <v>I</v>
          </cell>
        </row>
        <row r="1704">
          <cell r="U1704">
            <v>2298</v>
          </cell>
          <cell r="V1704" t="str">
            <v>I</v>
          </cell>
        </row>
        <row r="1705">
          <cell r="U1705">
            <v>2297</v>
          </cell>
          <cell r="V1705" t="str">
            <v>I</v>
          </cell>
        </row>
        <row r="1706">
          <cell r="U1706">
            <v>2296</v>
          </cell>
          <cell r="V1706" t="str">
            <v>I</v>
          </cell>
        </row>
        <row r="1707">
          <cell r="U1707">
            <v>2295</v>
          </cell>
          <cell r="V1707" t="str">
            <v>I</v>
          </cell>
        </row>
        <row r="1708">
          <cell r="U1708">
            <v>2294</v>
          </cell>
          <cell r="V1708" t="str">
            <v>I</v>
          </cell>
        </row>
        <row r="1709">
          <cell r="U1709">
            <v>2293</v>
          </cell>
          <cell r="V1709" t="str">
            <v>I</v>
          </cell>
        </row>
        <row r="1710">
          <cell r="U1710">
            <v>2292</v>
          </cell>
          <cell r="V1710" t="str">
            <v>I</v>
          </cell>
        </row>
        <row r="1711">
          <cell r="U1711">
            <v>2291</v>
          </cell>
          <cell r="V1711" t="str">
            <v>I</v>
          </cell>
        </row>
        <row r="1712">
          <cell r="U1712">
            <v>2290</v>
          </cell>
          <cell r="V1712" t="str">
            <v>I</v>
          </cell>
        </row>
        <row r="1713">
          <cell r="U1713">
            <v>2289</v>
          </cell>
          <cell r="V1713" t="str">
            <v>I</v>
          </cell>
        </row>
        <row r="1714">
          <cell r="U1714">
            <v>2288</v>
          </cell>
          <cell r="V1714" t="str">
            <v>I</v>
          </cell>
        </row>
        <row r="1715">
          <cell r="U1715">
            <v>2287</v>
          </cell>
          <cell r="V1715" t="str">
            <v>I</v>
          </cell>
        </row>
        <row r="1716">
          <cell r="U1716">
            <v>2286</v>
          </cell>
          <cell r="V1716" t="str">
            <v>I</v>
          </cell>
        </row>
        <row r="1717">
          <cell r="U1717">
            <v>2285</v>
          </cell>
          <cell r="V1717" t="str">
            <v>I</v>
          </cell>
        </row>
        <row r="1718">
          <cell r="U1718">
            <v>2284</v>
          </cell>
          <cell r="V1718" t="str">
            <v>I</v>
          </cell>
        </row>
        <row r="1719">
          <cell r="U1719">
            <v>2283</v>
          </cell>
          <cell r="V1719" t="str">
            <v>I</v>
          </cell>
        </row>
        <row r="1720">
          <cell r="U1720">
            <v>2282</v>
          </cell>
          <cell r="V1720" t="str">
            <v>I</v>
          </cell>
        </row>
        <row r="1721">
          <cell r="U1721">
            <v>2281</v>
          </cell>
          <cell r="V1721" t="str">
            <v>I</v>
          </cell>
        </row>
        <row r="1722">
          <cell r="U1722">
            <v>2280</v>
          </cell>
          <cell r="V1722" t="str">
            <v>I</v>
          </cell>
        </row>
        <row r="1723">
          <cell r="U1723">
            <v>2279</v>
          </cell>
          <cell r="V1723" t="str">
            <v>I</v>
          </cell>
        </row>
        <row r="1724">
          <cell r="U1724">
            <v>2278</v>
          </cell>
          <cell r="V1724" t="str">
            <v>I</v>
          </cell>
        </row>
        <row r="1725">
          <cell r="U1725">
            <v>2277</v>
          </cell>
          <cell r="V1725" t="str">
            <v>I</v>
          </cell>
        </row>
        <row r="1726">
          <cell r="U1726">
            <v>2276</v>
          </cell>
          <cell r="V1726" t="str">
            <v>I</v>
          </cell>
        </row>
        <row r="1727">
          <cell r="U1727">
            <v>2275</v>
          </cell>
          <cell r="V1727" t="str">
            <v>I</v>
          </cell>
        </row>
        <row r="1728">
          <cell r="U1728">
            <v>2274</v>
          </cell>
          <cell r="V1728" t="str">
            <v>I</v>
          </cell>
        </row>
        <row r="1729">
          <cell r="U1729">
            <v>2273</v>
          </cell>
          <cell r="V1729" t="str">
            <v>I</v>
          </cell>
        </row>
        <row r="1730">
          <cell r="U1730">
            <v>2272</v>
          </cell>
          <cell r="V1730" t="str">
            <v>I</v>
          </cell>
        </row>
        <row r="1731">
          <cell r="U1731">
            <v>2271</v>
          </cell>
          <cell r="V1731" t="str">
            <v>I</v>
          </cell>
        </row>
        <row r="1732">
          <cell r="U1732">
            <v>2270</v>
          </cell>
          <cell r="V1732" t="str">
            <v>I</v>
          </cell>
        </row>
        <row r="1733">
          <cell r="U1733">
            <v>2269</v>
          </cell>
          <cell r="V1733" t="str">
            <v>I</v>
          </cell>
        </row>
        <row r="1734">
          <cell r="U1734">
            <v>2268</v>
          </cell>
          <cell r="V1734" t="str">
            <v>I</v>
          </cell>
        </row>
        <row r="1735">
          <cell r="U1735">
            <v>2267</v>
          </cell>
          <cell r="V1735" t="str">
            <v>I</v>
          </cell>
        </row>
        <row r="1736">
          <cell r="U1736">
            <v>2266</v>
          </cell>
          <cell r="V1736" t="str">
            <v>I</v>
          </cell>
        </row>
        <row r="1737">
          <cell r="U1737">
            <v>2265</v>
          </cell>
          <cell r="V1737" t="str">
            <v>I</v>
          </cell>
        </row>
        <row r="1738">
          <cell r="U1738">
            <v>2264</v>
          </cell>
          <cell r="V1738" t="str">
            <v>I</v>
          </cell>
        </row>
        <row r="1739">
          <cell r="U1739">
            <v>2263</v>
          </cell>
          <cell r="V1739" t="str">
            <v>I</v>
          </cell>
        </row>
        <row r="1740">
          <cell r="U1740">
            <v>2262</v>
          </cell>
          <cell r="V1740" t="str">
            <v>I</v>
          </cell>
        </row>
        <row r="1741">
          <cell r="U1741">
            <v>2261</v>
          </cell>
          <cell r="V1741" t="str">
            <v>I</v>
          </cell>
        </row>
        <row r="1742">
          <cell r="U1742">
            <v>2260</v>
          </cell>
          <cell r="V1742" t="str">
            <v>I</v>
          </cell>
        </row>
        <row r="1743">
          <cell r="U1743">
            <v>2259</v>
          </cell>
          <cell r="V1743" t="str">
            <v>I</v>
          </cell>
        </row>
        <row r="1744">
          <cell r="U1744">
            <v>2258</v>
          </cell>
          <cell r="V1744" t="str">
            <v>I</v>
          </cell>
        </row>
        <row r="1745">
          <cell r="U1745">
            <v>2257</v>
          </cell>
          <cell r="V1745" t="str">
            <v>I</v>
          </cell>
        </row>
        <row r="1746">
          <cell r="U1746">
            <v>2256</v>
          </cell>
          <cell r="V1746" t="str">
            <v>I</v>
          </cell>
        </row>
        <row r="1747">
          <cell r="U1747">
            <v>2255</v>
          </cell>
          <cell r="V1747" t="str">
            <v>I</v>
          </cell>
        </row>
        <row r="1748">
          <cell r="U1748">
            <v>2254</v>
          </cell>
          <cell r="V1748" t="str">
            <v>I</v>
          </cell>
        </row>
        <row r="1749">
          <cell r="U1749">
            <v>2253</v>
          </cell>
          <cell r="V1749" t="str">
            <v>I</v>
          </cell>
        </row>
        <row r="1750">
          <cell r="U1750">
            <v>2252</v>
          </cell>
          <cell r="V1750" t="str">
            <v>I</v>
          </cell>
        </row>
        <row r="1751">
          <cell r="U1751">
            <v>2251</v>
          </cell>
          <cell r="V1751" t="str">
            <v>I</v>
          </cell>
        </row>
        <row r="1752">
          <cell r="U1752">
            <v>2250</v>
          </cell>
          <cell r="V1752" t="str">
            <v>I</v>
          </cell>
        </row>
        <row r="1753">
          <cell r="U1753">
            <v>2249</v>
          </cell>
          <cell r="V1753" t="str">
            <v>I</v>
          </cell>
        </row>
        <row r="1754">
          <cell r="U1754">
            <v>2248</v>
          </cell>
          <cell r="V1754" t="str">
            <v>I</v>
          </cell>
        </row>
        <row r="1755">
          <cell r="U1755">
            <v>2247</v>
          </cell>
          <cell r="V1755" t="str">
            <v>I</v>
          </cell>
        </row>
        <row r="1756">
          <cell r="U1756">
            <v>2246</v>
          </cell>
          <cell r="V1756" t="str">
            <v>I</v>
          </cell>
        </row>
        <row r="1757">
          <cell r="U1757">
            <v>2245</v>
          </cell>
          <cell r="V1757" t="str">
            <v>I</v>
          </cell>
        </row>
        <row r="1758">
          <cell r="U1758">
            <v>2244</v>
          </cell>
          <cell r="V1758" t="str">
            <v>I</v>
          </cell>
        </row>
        <row r="1759">
          <cell r="U1759">
            <v>2243</v>
          </cell>
          <cell r="V1759" t="str">
            <v>I</v>
          </cell>
        </row>
        <row r="1760">
          <cell r="U1760">
            <v>2242</v>
          </cell>
          <cell r="V1760" t="str">
            <v>I</v>
          </cell>
        </row>
        <row r="1761">
          <cell r="U1761">
            <v>2241</v>
          </cell>
          <cell r="V1761" t="str">
            <v>I</v>
          </cell>
        </row>
        <row r="1762">
          <cell r="U1762">
            <v>2240</v>
          </cell>
          <cell r="V1762" t="str">
            <v>I</v>
          </cell>
        </row>
        <row r="1763">
          <cell r="U1763">
            <v>2239</v>
          </cell>
          <cell r="V1763" t="str">
            <v>I</v>
          </cell>
        </row>
        <row r="1764">
          <cell r="U1764">
            <v>2238</v>
          </cell>
          <cell r="V1764" t="str">
            <v>I</v>
          </cell>
        </row>
        <row r="1765">
          <cell r="U1765">
            <v>2237</v>
          </cell>
          <cell r="V1765" t="str">
            <v>I</v>
          </cell>
        </row>
        <row r="1766">
          <cell r="U1766">
            <v>2236</v>
          </cell>
          <cell r="V1766" t="str">
            <v>I</v>
          </cell>
        </row>
        <row r="1767">
          <cell r="U1767">
            <v>2235</v>
          </cell>
          <cell r="V1767" t="str">
            <v>I</v>
          </cell>
        </row>
        <row r="1768">
          <cell r="U1768">
            <v>2234</v>
          </cell>
          <cell r="V1768" t="str">
            <v>I</v>
          </cell>
        </row>
        <row r="1769">
          <cell r="U1769">
            <v>2233</v>
          </cell>
          <cell r="V1769" t="str">
            <v>I</v>
          </cell>
        </row>
        <row r="1770">
          <cell r="U1770">
            <v>2232</v>
          </cell>
          <cell r="V1770" t="str">
            <v>I</v>
          </cell>
        </row>
        <row r="1771">
          <cell r="U1771">
            <v>2231</v>
          </cell>
          <cell r="V1771" t="str">
            <v>I</v>
          </cell>
        </row>
        <row r="1772">
          <cell r="U1772">
            <v>2230</v>
          </cell>
          <cell r="V1772" t="str">
            <v>I</v>
          </cell>
        </row>
        <row r="1773">
          <cell r="U1773">
            <v>2229</v>
          </cell>
          <cell r="V1773" t="str">
            <v>I</v>
          </cell>
        </row>
        <row r="1774">
          <cell r="U1774">
            <v>2228</v>
          </cell>
          <cell r="V1774" t="str">
            <v>I</v>
          </cell>
        </row>
        <row r="1775">
          <cell r="U1775">
            <v>2227</v>
          </cell>
          <cell r="V1775" t="str">
            <v>I</v>
          </cell>
        </row>
        <row r="1776">
          <cell r="U1776">
            <v>2226</v>
          </cell>
          <cell r="V1776" t="str">
            <v>I</v>
          </cell>
        </row>
        <row r="1777">
          <cell r="U1777">
            <v>2225</v>
          </cell>
          <cell r="V1777" t="str">
            <v>I</v>
          </cell>
        </row>
        <row r="1778">
          <cell r="U1778">
            <v>2224</v>
          </cell>
          <cell r="V1778" t="str">
            <v>I</v>
          </cell>
        </row>
        <row r="1779">
          <cell r="U1779">
            <v>2223</v>
          </cell>
          <cell r="V1779" t="str">
            <v>I</v>
          </cell>
        </row>
        <row r="1780">
          <cell r="U1780">
            <v>2222</v>
          </cell>
          <cell r="V1780" t="str">
            <v>I</v>
          </cell>
        </row>
        <row r="1781">
          <cell r="U1781">
            <v>2221</v>
          </cell>
          <cell r="V1781" t="str">
            <v>I</v>
          </cell>
        </row>
        <row r="1782">
          <cell r="U1782">
            <v>2220</v>
          </cell>
          <cell r="V1782" t="str">
            <v>I</v>
          </cell>
        </row>
        <row r="1783">
          <cell r="U1783">
            <v>2219</v>
          </cell>
          <cell r="V1783" t="str">
            <v>I</v>
          </cell>
        </row>
        <row r="1784">
          <cell r="U1784">
            <v>2218</v>
          </cell>
          <cell r="V1784" t="str">
            <v>I</v>
          </cell>
        </row>
        <row r="1785">
          <cell r="U1785">
            <v>2217</v>
          </cell>
          <cell r="V1785" t="str">
            <v>I</v>
          </cell>
        </row>
        <row r="1786">
          <cell r="U1786">
            <v>2216</v>
          </cell>
          <cell r="V1786" t="str">
            <v>I</v>
          </cell>
        </row>
        <row r="1787">
          <cell r="U1787">
            <v>2215</v>
          </cell>
          <cell r="V1787" t="str">
            <v>I</v>
          </cell>
        </row>
        <row r="1788">
          <cell r="U1788">
            <v>2214</v>
          </cell>
          <cell r="V1788" t="str">
            <v>I</v>
          </cell>
        </row>
        <row r="1789">
          <cell r="U1789">
            <v>2213</v>
          </cell>
          <cell r="V1789" t="str">
            <v>I</v>
          </cell>
        </row>
        <row r="1790">
          <cell r="U1790">
            <v>2212</v>
          </cell>
          <cell r="V1790" t="str">
            <v>I</v>
          </cell>
        </row>
        <row r="1791">
          <cell r="U1791">
            <v>2211</v>
          </cell>
          <cell r="V1791" t="str">
            <v>I</v>
          </cell>
        </row>
        <row r="1792">
          <cell r="U1792">
            <v>2210</v>
          </cell>
          <cell r="V1792" t="str">
            <v>I</v>
          </cell>
        </row>
        <row r="1793">
          <cell r="U1793">
            <v>2209</v>
          </cell>
          <cell r="V1793" t="str">
            <v>I</v>
          </cell>
        </row>
        <row r="1794">
          <cell r="U1794">
            <v>2208</v>
          </cell>
          <cell r="V1794" t="str">
            <v>I</v>
          </cell>
        </row>
        <row r="1795">
          <cell r="U1795">
            <v>2207</v>
          </cell>
          <cell r="V1795" t="str">
            <v>I</v>
          </cell>
        </row>
        <row r="1796">
          <cell r="U1796">
            <v>2206</v>
          </cell>
          <cell r="V1796" t="str">
            <v>I</v>
          </cell>
        </row>
        <row r="1797">
          <cell r="U1797">
            <v>2205</v>
          </cell>
          <cell r="V1797" t="str">
            <v>I</v>
          </cell>
        </row>
        <row r="1798">
          <cell r="U1798">
            <v>2204</v>
          </cell>
          <cell r="V1798" t="str">
            <v>I</v>
          </cell>
        </row>
        <row r="1799">
          <cell r="U1799">
            <v>2203</v>
          </cell>
          <cell r="V1799" t="str">
            <v>I</v>
          </cell>
        </row>
        <row r="1800">
          <cell r="U1800">
            <v>2202</v>
          </cell>
          <cell r="V1800" t="str">
            <v>I</v>
          </cell>
        </row>
        <row r="1801">
          <cell r="U1801">
            <v>2201</v>
          </cell>
          <cell r="V1801" t="str">
            <v>I</v>
          </cell>
        </row>
        <row r="1802">
          <cell r="U1802">
            <v>2200</v>
          </cell>
          <cell r="V1802" t="str">
            <v>I</v>
          </cell>
        </row>
        <row r="1803">
          <cell r="U1803">
            <v>2199</v>
          </cell>
          <cell r="V1803" t="str">
            <v>I</v>
          </cell>
        </row>
        <row r="1804">
          <cell r="U1804">
            <v>2198</v>
          </cell>
          <cell r="V1804" t="str">
            <v>I</v>
          </cell>
        </row>
        <row r="1805">
          <cell r="U1805">
            <v>2197</v>
          </cell>
          <cell r="V1805" t="str">
            <v>I</v>
          </cell>
        </row>
        <row r="1806">
          <cell r="U1806">
            <v>2196</v>
          </cell>
          <cell r="V1806" t="str">
            <v>I</v>
          </cell>
        </row>
        <row r="1807">
          <cell r="U1807">
            <v>2195</v>
          </cell>
          <cell r="V1807" t="str">
            <v>I</v>
          </cell>
        </row>
        <row r="1808">
          <cell r="U1808">
            <v>2194</v>
          </cell>
          <cell r="V1808" t="str">
            <v>I</v>
          </cell>
        </row>
        <row r="1809">
          <cell r="U1809">
            <v>2193</v>
          </cell>
          <cell r="V1809" t="str">
            <v>I</v>
          </cell>
        </row>
        <row r="1810">
          <cell r="U1810">
            <v>2192</v>
          </cell>
          <cell r="V1810" t="str">
            <v>I</v>
          </cell>
        </row>
        <row r="1811">
          <cell r="U1811">
            <v>2191</v>
          </cell>
          <cell r="V1811" t="str">
            <v>I</v>
          </cell>
        </row>
        <row r="1812">
          <cell r="U1812">
            <v>2190</v>
          </cell>
          <cell r="V1812" t="str">
            <v>I</v>
          </cell>
        </row>
        <row r="1813">
          <cell r="U1813">
            <v>2189</v>
          </cell>
          <cell r="V1813" t="str">
            <v>I</v>
          </cell>
        </row>
        <row r="1814">
          <cell r="U1814">
            <v>2188</v>
          </cell>
          <cell r="V1814" t="str">
            <v>I</v>
          </cell>
        </row>
        <row r="1815">
          <cell r="U1815">
            <v>2187</v>
          </cell>
          <cell r="V1815" t="str">
            <v>I</v>
          </cell>
        </row>
        <row r="1816">
          <cell r="U1816">
            <v>2186</v>
          </cell>
          <cell r="V1816" t="str">
            <v>I</v>
          </cell>
        </row>
        <row r="1817">
          <cell r="U1817">
            <v>2185</v>
          </cell>
          <cell r="V1817" t="str">
            <v>I</v>
          </cell>
        </row>
        <row r="1818">
          <cell r="U1818">
            <v>2184</v>
          </cell>
          <cell r="V1818" t="str">
            <v>I</v>
          </cell>
        </row>
        <row r="1819">
          <cell r="U1819">
            <v>2183</v>
          </cell>
          <cell r="V1819" t="str">
            <v>I</v>
          </cell>
        </row>
        <row r="1820">
          <cell r="U1820">
            <v>2182</v>
          </cell>
          <cell r="V1820" t="str">
            <v>I</v>
          </cell>
        </row>
        <row r="1821">
          <cell r="U1821">
            <v>2181</v>
          </cell>
          <cell r="V1821" t="str">
            <v>I</v>
          </cell>
        </row>
        <row r="1822">
          <cell r="U1822">
            <v>2180</v>
          </cell>
          <cell r="V1822" t="str">
            <v>I</v>
          </cell>
        </row>
        <row r="1823">
          <cell r="U1823">
            <v>2179</v>
          </cell>
          <cell r="V1823" t="str">
            <v>I</v>
          </cell>
        </row>
        <row r="1824">
          <cell r="U1824">
            <v>2178</v>
          </cell>
          <cell r="V1824" t="str">
            <v>I</v>
          </cell>
        </row>
        <row r="1825">
          <cell r="U1825">
            <v>2177</v>
          </cell>
          <cell r="V1825" t="str">
            <v>I</v>
          </cell>
        </row>
        <row r="1826">
          <cell r="U1826">
            <v>2176</v>
          </cell>
          <cell r="V1826" t="str">
            <v>I</v>
          </cell>
        </row>
        <row r="1827">
          <cell r="U1827">
            <v>2175</v>
          </cell>
          <cell r="V1827" t="str">
            <v>I</v>
          </cell>
        </row>
        <row r="1828">
          <cell r="U1828">
            <v>2174</v>
          </cell>
          <cell r="V1828" t="str">
            <v>I</v>
          </cell>
        </row>
        <row r="1829">
          <cell r="U1829">
            <v>2173</v>
          </cell>
          <cell r="V1829" t="str">
            <v>I</v>
          </cell>
        </row>
        <row r="1830">
          <cell r="U1830">
            <v>2172</v>
          </cell>
          <cell r="V1830" t="str">
            <v>I</v>
          </cell>
        </row>
        <row r="1831">
          <cell r="U1831">
            <v>2171</v>
          </cell>
          <cell r="V1831" t="str">
            <v>I</v>
          </cell>
        </row>
        <row r="1832">
          <cell r="U1832">
            <v>2170</v>
          </cell>
          <cell r="V1832" t="str">
            <v>I</v>
          </cell>
        </row>
        <row r="1833">
          <cell r="U1833">
            <v>2169</v>
          </cell>
          <cell r="V1833" t="str">
            <v>I</v>
          </cell>
        </row>
        <row r="1834">
          <cell r="U1834">
            <v>2168</v>
          </cell>
          <cell r="V1834" t="str">
            <v>I</v>
          </cell>
        </row>
        <row r="1835">
          <cell r="U1835">
            <v>2167</v>
          </cell>
          <cell r="V1835" t="str">
            <v>I</v>
          </cell>
        </row>
        <row r="1836">
          <cell r="U1836">
            <v>2166</v>
          </cell>
          <cell r="V1836" t="str">
            <v>I</v>
          </cell>
        </row>
        <row r="1837">
          <cell r="U1837">
            <v>2165</v>
          </cell>
          <cell r="V1837" t="str">
            <v>I</v>
          </cell>
        </row>
        <row r="1838">
          <cell r="U1838">
            <v>2164</v>
          </cell>
          <cell r="V1838" t="str">
            <v>I</v>
          </cell>
        </row>
        <row r="1839">
          <cell r="U1839">
            <v>2163</v>
          </cell>
          <cell r="V1839" t="str">
            <v>I</v>
          </cell>
        </row>
        <row r="1840">
          <cell r="U1840">
            <v>2162</v>
          </cell>
          <cell r="V1840" t="str">
            <v>I</v>
          </cell>
        </row>
        <row r="1841">
          <cell r="U1841">
            <v>2161</v>
          </cell>
          <cell r="V1841" t="str">
            <v>I</v>
          </cell>
        </row>
        <row r="1842">
          <cell r="U1842">
            <v>2160</v>
          </cell>
          <cell r="V1842" t="str">
            <v>I</v>
          </cell>
        </row>
        <row r="1843">
          <cell r="U1843">
            <v>2159</v>
          </cell>
          <cell r="V1843" t="str">
            <v>I</v>
          </cell>
        </row>
        <row r="1844">
          <cell r="U1844">
            <v>2158</v>
          </cell>
          <cell r="V1844" t="str">
            <v>I</v>
          </cell>
        </row>
        <row r="1845">
          <cell r="U1845">
            <v>2157</v>
          </cell>
          <cell r="V1845" t="str">
            <v>I</v>
          </cell>
        </row>
        <row r="1846">
          <cell r="U1846">
            <v>2156</v>
          </cell>
          <cell r="V1846" t="str">
            <v>I</v>
          </cell>
        </row>
        <row r="1847">
          <cell r="U1847">
            <v>2155</v>
          </cell>
          <cell r="V1847" t="str">
            <v>I</v>
          </cell>
        </row>
        <row r="1848">
          <cell r="U1848">
            <v>2154</v>
          </cell>
          <cell r="V1848" t="str">
            <v>I</v>
          </cell>
        </row>
        <row r="1849">
          <cell r="U1849">
            <v>2153</v>
          </cell>
          <cell r="V1849" t="str">
            <v>I</v>
          </cell>
        </row>
        <row r="1850">
          <cell r="U1850">
            <v>2152</v>
          </cell>
          <cell r="V1850" t="str">
            <v>I</v>
          </cell>
        </row>
        <row r="1851">
          <cell r="U1851">
            <v>2151</v>
          </cell>
          <cell r="V1851" t="str">
            <v>I</v>
          </cell>
        </row>
        <row r="1852">
          <cell r="U1852">
            <v>2150</v>
          </cell>
          <cell r="V1852" t="str">
            <v>I</v>
          </cell>
        </row>
        <row r="1853">
          <cell r="U1853">
            <v>2149</v>
          </cell>
          <cell r="V1853" t="str">
            <v>I</v>
          </cell>
        </row>
        <row r="1854">
          <cell r="U1854">
            <v>2148</v>
          </cell>
          <cell r="V1854" t="str">
            <v>I</v>
          </cell>
        </row>
        <row r="1855">
          <cell r="U1855">
            <v>2147</v>
          </cell>
          <cell r="V1855" t="str">
            <v>I</v>
          </cell>
        </row>
        <row r="1856">
          <cell r="U1856">
            <v>2146</v>
          </cell>
          <cell r="V1856" t="str">
            <v>I</v>
          </cell>
        </row>
        <row r="1857">
          <cell r="U1857">
            <v>2145</v>
          </cell>
          <cell r="V1857" t="str">
            <v>I</v>
          </cell>
        </row>
        <row r="1858">
          <cell r="U1858">
            <v>2144</v>
          </cell>
          <cell r="V1858" t="str">
            <v>I</v>
          </cell>
        </row>
        <row r="1859">
          <cell r="U1859">
            <v>2143</v>
          </cell>
          <cell r="V1859" t="str">
            <v>I</v>
          </cell>
        </row>
        <row r="1860">
          <cell r="U1860">
            <v>2142</v>
          </cell>
          <cell r="V1860" t="str">
            <v>I</v>
          </cell>
        </row>
        <row r="1861">
          <cell r="U1861">
            <v>2141</v>
          </cell>
          <cell r="V1861" t="str">
            <v>I</v>
          </cell>
        </row>
        <row r="1862">
          <cell r="U1862">
            <v>2140</v>
          </cell>
          <cell r="V1862" t="str">
            <v>I</v>
          </cell>
        </row>
        <row r="1863">
          <cell r="U1863">
            <v>2139</v>
          </cell>
          <cell r="V1863" t="str">
            <v>I</v>
          </cell>
        </row>
        <row r="1864">
          <cell r="U1864">
            <v>2138</v>
          </cell>
          <cell r="V1864" t="str">
            <v>I</v>
          </cell>
        </row>
        <row r="1865">
          <cell r="U1865">
            <v>2137</v>
          </cell>
          <cell r="V1865" t="str">
            <v>I</v>
          </cell>
        </row>
        <row r="1866">
          <cell r="U1866">
            <v>2136</v>
          </cell>
          <cell r="V1866" t="str">
            <v>I</v>
          </cell>
        </row>
        <row r="1867">
          <cell r="U1867">
            <v>2135</v>
          </cell>
          <cell r="V1867" t="str">
            <v>I</v>
          </cell>
        </row>
        <row r="1868">
          <cell r="U1868">
            <v>2134</v>
          </cell>
          <cell r="V1868" t="str">
            <v>I</v>
          </cell>
        </row>
        <row r="1869">
          <cell r="U1869">
            <v>2133</v>
          </cell>
          <cell r="V1869" t="str">
            <v>I</v>
          </cell>
        </row>
        <row r="1870">
          <cell r="U1870">
            <v>2132</v>
          </cell>
          <cell r="V1870" t="str">
            <v>I</v>
          </cell>
        </row>
        <row r="1871">
          <cell r="U1871">
            <v>2131</v>
          </cell>
          <cell r="V1871" t="str">
            <v>I</v>
          </cell>
        </row>
        <row r="1872">
          <cell r="U1872">
            <v>2130</v>
          </cell>
          <cell r="V1872" t="str">
            <v>I</v>
          </cell>
        </row>
        <row r="1873">
          <cell r="U1873">
            <v>2129</v>
          </cell>
          <cell r="V1873" t="str">
            <v>I</v>
          </cell>
        </row>
        <row r="1874">
          <cell r="U1874">
            <v>2128</v>
          </cell>
          <cell r="V1874" t="str">
            <v>I</v>
          </cell>
        </row>
        <row r="1875">
          <cell r="U1875">
            <v>2127</v>
          </cell>
          <cell r="V1875" t="str">
            <v>I</v>
          </cell>
        </row>
        <row r="1876">
          <cell r="U1876">
            <v>2126</v>
          </cell>
          <cell r="V1876" t="str">
            <v>I</v>
          </cell>
        </row>
        <row r="1877">
          <cell r="U1877">
            <v>2125</v>
          </cell>
          <cell r="V1877" t="str">
            <v>I</v>
          </cell>
        </row>
        <row r="1878">
          <cell r="U1878">
            <v>2124</v>
          </cell>
          <cell r="V1878" t="str">
            <v>I</v>
          </cell>
        </row>
        <row r="1879">
          <cell r="U1879">
            <v>2123</v>
          </cell>
          <cell r="V1879" t="str">
            <v>I</v>
          </cell>
        </row>
        <row r="1880">
          <cell r="U1880">
            <v>2122</v>
          </cell>
          <cell r="V1880" t="str">
            <v>I</v>
          </cell>
        </row>
        <row r="1881">
          <cell r="U1881">
            <v>2121</v>
          </cell>
          <cell r="V1881" t="str">
            <v>I</v>
          </cell>
        </row>
        <row r="1882">
          <cell r="U1882">
            <v>2120</v>
          </cell>
          <cell r="V1882" t="str">
            <v>I</v>
          </cell>
        </row>
        <row r="1883">
          <cell r="U1883">
            <v>2119</v>
          </cell>
          <cell r="V1883" t="str">
            <v>I</v>
          </cell>
        </row>
        <row r="1884">
          <cell r="U1884">
            <v>2118</v>
          </cell>
          <cell r="V1884" t="str">
            <v>I</v>
          </cell>
        </row>
        <row r="1885">
          <cell r="U1885">
            <v>2117</v>
          </cell>
          <cell r="V1885" t="str">
            <v>I</v>
          </cell>
        </row>
        <row r="1886">
          <cell r="U1886">
            <v>2116</v>
          </cell>
          <cell r="V1886" t="str">
            <v>I</v>
          </cell>
        </row>
        <row r="1887">
          <cell r="U1887">
            <v>2115</v>
          </cell>
          <cell r="V1887" t="str">
            <v>I</v>
          </cell>
        </row>
        <row r="1888">
          <cell r="U1888">
            <v>2114</v>
          </cell>
          <cell r="V1888" t="str">
            <v>I</v>
          </cell>
        </row>
        <row r="1889">
          <cell r="U1889">
            <v>2113</v>
          </cell>
          <cell r="V1889" t="str">
            <v>I</v>
          </cell>
        </row>
        <row r="1890">
          <cell r="U1890">
            <v>2112</v>
          </cell>
          <cell r="V1890" t="str">
            <v>I</v>
          </cell>
        </row>
        <row r="1891">
          <cell r="U1891">
            <v>2111</v>
          </cell>
          <cell r="V1891" t="str">
            <v>I</v>
          </cell>
        </row>
        <row r="1892">
          <cell r="U1892">
            <v>2110</v>
          </cell>
          <cell r="V1892" t="str">
            <v>I</v>
          </cell>
        </row>
        <row r="1893">
          <cell r="U1893">
            <v>2109</v>
          </cell>
          <cell r="V1893" t="str">
            <v>I</v>
          </cell>
        </row>
        <row r="1894">
          <cell r="U1894">
            <v>2108</v>
          </cell>
          <cell r="V1894" t="str">
            <v>I</v>
          </cell>
        </row>
        <row r="1895">
          <cell r="U1895">
            <v>2107</v>
          </cell>
          <cell r="V1895" t="str">
            <v>I</v>
          </cell>
        </row>
        <row r="1896">
          <cell r="U1896">
            <v>2106</v>
          </cell>
          <cell r="V1896" t="str">
            <v>I</v>
          </cell>
        </row>
        <row r="1897">
          <cell r="U1897">
            <v>2105</v>
          </cell>
          <cell r="V1897" t="str">
            <v>I</v>
          </cell>
        </row>
        <row r="1898">
          <cell r="U1898">
            <v>2104</v>
          </cell>
          <cell r="V1898" t="str">
            <v>I</v>
          </cell>
        </row>
        <row r="1899">
          <cell r="U1899">
            <v>2103</v>
          </cell>
          <cell r="V1899" t="str">
            <v>I</v>
          </cell>
        </row>
        <row r="1900">
          <cell r="U1900">
            <v>2102</v>
          </cell>
          <cell r="V1900" t="str">
            <v>I</v>
          </cell>
        </row>
        <row r="1901">
          <cell r="U1901">
            <v>2101</v>
          </cell>
          <cell r="V1901" t="str">
            <v>I</v>
          </cell>
        </row>
        <row r="1902">
          <cell r="U1902">
            <v>2100</v>
          </cell>
          <cell r="V1902" t="str">
            <v>I</v>
          </cell>
        </row>
        <row r="1903">
          <cell r="U1903">
            <v>2099</v>
          </cell>
          <cell r="V1903" t="str">
            <v>I</v>
          </cell>
        </row>
        <row r="1904">
          <cell r="U1904">
            <v>2098</v>
          </cell>
          <cell r="V1904" t="str">
            <v>I</v>
          </cell>
        </row>
        <row r="1905">
          <cell r="U1905">
            <v>2097</v>
          </cell>
          <cell r="V1905" t="str">
            <v>I</v>
          </cell>
        </row>
        <row r="1906">
          <cell r="U1906">
            <v>2096</v>
          </cell>
          <cell r="V1906" t="str">
            <v>I</v>
          </cell>
        </row>
        <row r="1907">
          <cell r="U1907">
            <v>2095</v>
          </cell>
          <cell r="V1907" t="str">
            <v>I</v>
          </cell>
        </row>
        <row r="1908">
          <cell r="U1908">
            <v>2094</v>
          </cell>
          <cell r="V1908" t="str">
            <v>I</v>
          </cell>
        </row>
        <row r="1909">
          <cell r="U1909">
            <v>2093</v>
          </cell>
          <cell r="V1909" t="str">
            <v>I</v>
          </cell>
        </row>
        <row r="1910">
          <cell r="U1910">
            <v>2092</v>
          </cell>
          <cell r="V1910" t="str">
            <v>I</v>
          </cell>
        </row>
        <row r="1911">
          <cell r="U1911">
            <v>2091</v>
          </cell>
          <cell r="V1911" t="str">
            <v>I</v>
          </cell>
        </row>
        <row r="1912">
          <cell r="U1912">
            <v>2090</v>
          </cell>
          <cell r="V1912" t="str">
            <v>I</v>
          </cell>
        </row>
        <row r="1913">
          <cell r="U1913">
            <v>2089</v>
          </cell>
          <cell r="V1913" t="str">
            <v>I</v>
          </cell>
        </row>
        <row r="1914">
          <cell r="U1914">
            <v>2088</v>
          </cell>
          <cell r="V1914" t="str">
            <v>I</v>
          </cell>
        </row>
        <row r="1915">
          <cell r="U1915">
            <v>2087</v>
          </cell>
          <cell r="V1915" t="str">
            <v>I</v>
          </cell>
        </row>
        <row r="1916">
          <cell r="U1916">
            <v>2086</v>
          </cell>
          <cell r="V1916" t="str">
            <v>I</v>
          </cell>
        </row>
        <row r="1917">
          <cell r="U1917">
            <v>2085</v>
          </cell>
          <cell r="V1917" t="str">
            <v>I</v>
          </cell>
        </row>
        <row r="1918">
          <cell r="U1918">
            <v>2084</v>
          </cell>
          <cell r="V1918" t="str">
            <v>I</v>
          </cell>
        </row>
        <row r="1919">
          <cell r="U1919">
            <v>2083</v>
          </cell>
          <cell r="V1919" t="str">
            <v>I</v>
          </cell>
        </row>
        <row r="1920">
          <cell r="U1920">
            <v>2082</v>
          </cell>
          <cell r="V1920" t="str">
            <v>I</v>
          </cell>
        </row>
        <row r="1921">
          <cell r="U1921">
            <v>2081</v>
          </cell>
          <cell r="V1921" t="str">
            <v>I</v>
          </cell>
        </row>
        <row r="1922">
          <cell r="U1922">
            <v>2080</v>
          </cell>
          <cell r="V1922" t="str">
            <v>I</v>
          </cell>
        </row>
        <row r="1923">
          <cell r="U1923">
            <v>2079</v>
          </cell>
          <cell r="V1923" t="str">
            <v>I</v>
          </cell>
        </row>
        <row r="1924">
          <cell r="U1924">
            <v>2078</v>
          </cell>
          <cell r="V1924" t="str">
            <v>I</v>
          </cell>
        </row>
        <row r="1925">
          <cell r="U1925">
            <v>2077</v>
          </cell>
          <cell r="V1925" t="str">
            <v>I</v>
          </cell>
        </row>
        <row r="1926">
          <cell r="U1926">
            <v>2076</v>
          </cell>
          <cell r="V1926" t="str">
            <v>I</v>
          </cell>
        </row>
        <row r="1927">
          <cell r="U1927">
            <v>2075</v>
          </cell>
          <cell r="V1927" t="str">
            <v>I</v>
          </cell>
        </row>
        <row r="1928">
          <cell r="U1928">
            <v>2074</v>
          </cell>
          <cell r="V1928" t="str">
            <v>I</v>
          </cell>
        </row>
        <row r="1929">
          <cell r="U1929">
            <v>2073</v>
          </cell>
          <cell r="V1929" t="str">
            <v>I</v>
          </cell>
        </row>
        <row r="1930">
          <cell r="U1930">
            <v>2072</v>
          </cell>
          <cell r="V1930" t="str">
            <v>I</v>
          </cell>
        </row>
        <row r="1931">
          <cell r="U1931">
            <v>2071</v>
          </cell>
          <cell r="V1931" t="str">
            <v>I</v>
          </cell>
        </row>
        <row r="1932">
          <cell r="U1932">
            <v>2070</v>
          </cell>
          <cell r="V1932" t="str">
            <v>I</v>
          </cell>
        </row>
        <row r="1933">
          <cell r="U1933">
            <v>2069</v>
          </cell>
          <cell r="V1933" t="str">
            <v>I</v>
          </cell>
        </row>
        <row r="1934">
          <cell r="U1934">
            <v>2068</v>
          </cell>
          <cell r="V1934" t="str">
            <v>I</v>
          </cell>
        </row>
        <row r="1935">
          <cell r="U1935">
            <v>2067</v>
          </cell>
          <cell r="V1935" t="str">
            <v>I</v>
          </cell>
        </row>
        <row r="1936">
          <cell r="U1936">
            <v>2066</v>
          </cell>
          <cell r="V1936" t="str">
            <v>I</v>
          </cell>
        </row>
        <row r="1937">
          <cell r="U1937">
            <v>2065</v>
          </cell>
          <cell r="V1937" t="str">
            <v>I</v>
          </cell>
        </row>
        <row r="1938">
          <cell r="U1938">
            <v>2064</v>
          </cell>
          <cell r="V1938" t="str">
            <v>I</v>
          </cell>
        </row>
        <row r="1939">
          <cell r="U1939">
            <v>2063</v>
          </cell>
          <cell r="V1939" t="str">
            <v>I</v>
          </cell>
        </row>
        <row r="1940">
          <cell r="U1940">
            <v>2062</v>
          </cell>
          <cell r="V1940" t="str">
            <v>I</v>
          </cell>
        </row>
        <row r="1941">
          <cell r="U1941">
            <v>2061</v>
          </cell>
          <cell r="V1941" t="str">
            <v>I</v>
          </cell>
        </row>
        <row r="1942">
          <cell r="U1942">
            <v>2060</v>
          </cell>
          <cell r="V1942" t="str">
            <v>I</v>
          </cell>
        </row>
        <row r="1943">
          <cell r="U1943">
            <v>2059</v>
          </cell>
          <cell r="V1943" t="str">
            <v>I</v>
          </cell>
        </row>
        <row r="1944">
          <cell r="U1944">
            <v>2058</v>
          </cell>
          <cell r="V1944" t="str">
            <v>I</v>
          </cell>
        </row>
        <row r="1945">
          <cell r="U1945">
            <v>2057</v>
          </cell>
          <cell r="V1945" t="str">
            <v>I</v>
          </cell>
        </row>
        <row r="1946">
          <cell r="U1946">
            <v>2056</v>
          </cell>
          <cell r="V1946" t="str">
            <v>I</v>
          </cell>
        </row>
        <row r="1947">
          <cell r="U1947">
            <v>2055</v>
          </cell>
          <cell r="V1947" t="str">
            <v>I</v>
          </cell>
        </row>
        <row r="1948">
          <cell r="U1948">
            <v>2054</v>
          </cell>
          <cell r="V1948" t="str">
            <v>I</v>
          </cell>
        </row>
        <row r="1949">
          <cell r="U1949">
            <v>2053</v>
          </cell>
          <cell r="V1949" t="str">
            <v>I</v>
          </cell>
        </row>
        <row r="1950">
          <cell r="U1950">
            <v>2052</v>
          </cell>
          <cell r="V1950" t="str">
            <v>I</v>
          </cell>
        </row>
        <row r="1951">
          <cell r="U1951">
            <v>2051</v>
          </cell>
          <cell r="V1951" t="str">
            <v>I</v>
          </cell>
        </row>
        <row r="1952">
          <cell r="U1952">
            <v>2050</v>
          </cell>
          <cell r="V1952" t="str">
            <v>I</v>
          </cell>
        </row>
        <row r="1953">
          <cell r="U1953">
            <v>2049</v>
          </cell>
          <cell r="V1953" t="str">
            <v>I</v>
          </cell>
        </row>
        <row r="1954">
          <cell r="U1954">
            <v>2048</v>
          </cell>
          <cell r="V1954" t="str">
            <v>I</v>
          </cell>
        </row>
        <row r="1955">
          <cell r="U1955">
            <v>2047</v>
          </cell>
          <cell r="V1955" t="str">
            <v>I</v>
          </cell>
        </row>
        <row r="1956">
          <cell r="U1956">
            <v>2046</v>
          </cell>
          <cell r="V1956" t="str">
            <v>I</v>
          </cell>
        </row>
        <row r="1957">
          <cell r="U1957">
            <v>2045</v>
          </cell>
          <cell r="V1957" t="str">
            <v>I</v>
          </cell>
        </row>
        <row r="1958">
          <cell r="U1958">
            <v>2044</v>
          </cell>
          <cell r="V1958" t="str">
            <v>I</v>
          </cell>
        </row>
        <row r="1959">
          <cell r="U1959">
            <v>2043</v>
          </cell>
          <cell r="V1959" t="str">
            <v>I</v>
          </cell>
        </row>
        <row r="1960">
          <cell r="U1960">
            <v>2042</v>
          </cell>
          <cell r="V1960" t="str">
            <v>I</v>
          </cell>
        </row>
        <row r="1961">
          <cell r="U1961">
            <v>2041</v>
          </cell>
          <cell r="V1961" t="str">
            <v>I</v>
          </cell>
        </row>
        <row r="1962">
          <cell r="U1962">
            <v>2040</v>
          </cell>
          <cell r="V1962" t="str">
            <v>I</v>
          </cell>
        </row>
        <row r="1963">
          <cell r="U1963">
            <v>2039</v>
          </cell>
          <cell r="V1963" t="str">
            <v>I</v>
          </cell>
        </row>
        <row r="1964">
          <cell r="U1964">
            <v>2038</v>
          </cell>
          <cell r="V1964" t="str">
            <v>I</v>
          </cell>
        </row>
        <row r="1965">
          <cell r="U1965">
            <v>2037</v>
          </cell>
          <cell r="V1965" t="str">
            <v>I</v>
          </cell>
        </row>
        <row r="1966">
          <cell r="U1966">
            <v>2036</v>
          </cell>
          <cell r="V1966" t="str">
            <v>I</v>
          </cell>
        </row>
        <row r="1967">
          <cell r="U1967">
            <v>2035</v>
          </cell>
          <cell r="V1967" t="str">
            <v>I</v>
          </cell>
        </row>
        <row r="1968">
          <cell r="U1968">
            <v>2034</v>
          </cell>
          <cell r="V1968" t="str">
            <v>I</v>
          </cell>
        </row>
        <row r="1969">
          <cell r="U1969">
            <v>2033</v>
          </cell>
          <cell r="V1969" t="str">
            <v>I</v>
          </cell>
        </row>
        <row r="1970">
          <cell r="U1970">
            <v>2032</v>
          </cell>
          <cell r="V1970" t="str">
            <v>I</v>
          </cell>
        </row>
        <row r="1971">
          <cell r="U1971">
            <v>2031</v>
          </cell>
          <cell r="V1971" t="str">
            <v>I</v>
          </cell>
        </row>
        <row r="1972">
          <cell r="U1972">
            <v>2030</v>
          </cell>
          <cell r="V1972" t="str">
            <v>I</v>
          </cell>
        </row>
        <row r="1973">
          <cell r="U1973">
            <v>2029</v>
          </cell>
          <cell r="V1973" t="str">
            <v>I</v>
          </cell>
        </row>
        <row r="1974">
          <cell r="U1974">
            <v>2028</v>
          </cell>
          <cell r="V1974" t="str">
            <v>I</v>
          </cell>
        </row>
        <row r="1975">
          <cell r="U1975">
            <v>2027</v>
          </cell>
          <cell r="V1975" t="str">
            <v>I</v>
          </cell>
        </row>
        <row r="1976">
          <cell r="U1976">
            <v>2026</v>
          </cell>
          <cell r="V1976" t="str">
            <v>I</v>
          </cell>
        </row>
        <row r="1977">
          <cell r="U1977">
            <v>2025</v>
          </cell>
          <cell r="V1977" t="str">
            <v>I</v>
          </cell>
        </row>
        <row r="1978">
          <cell r="U1978">
            <v>2024</v>
          </cell>
          <cell r="V1978" t="str">
            <v>I</v>
          </cell>
        </row>
        <row r="1979">
          <cell r="U1979">
            <v>2023</v>
          </cell>
          <cell r="V1979" t="str">
            <v>I</v>
          </cell>
        </row>
        <row r="1980">
          <cell r="U1980">
            <v>2022</v>
          </cell>
          <cell r="V1980" t="str">
            <v>I</v>
          </cell>
        </row>
        <row r="1981">
          <cell r="U1981">
            <v>2021</v>
          </cell>
          <cell r="V1981" t="str">
            <v>I</v>
          </cell>
        </row>
        <row r="1982">
          <cell r="U1982">
            <v>2020</v>
          </cell>
          <cell r="V1982" t="str">
            <v>I</v>
          </cell>
        </row>
        <row r="1983">
          <cell r="U1983">
            <v>2019</v>
          </cell>
          <cell r="V1983" t="str">
            <v>I</v>
          </cell>
        </row>
        <row r="1984">
          <cell r="U1984">
            <v>2018</v>
          </cell>
          <cell r="V1984" t="str">
            <v>I</v>
          </cell>
        </row>
        <row r="1985">
          <cell r="U1985">
            <v>2017</v>
          </cell>
          <cell r="V1985" t="str">
            <v>I</v>
          </cell>
        </row>
        <row r="1986">
          <cell r="U1986">
            <v>2016</v>
          </cell>
          <cell r="V1986" t="str">
            <v>I</v>
          </cell>
        </row>
        <row r="1987">
          <cell r="U1987">
            <v>2015</v>
          </cell>
          <cell r="V1987" t="str">
            <v>I</v>
          </cell>
        </row>
        <row r="1988">
          <cell r="U1988">
            <v>2014</v>
          </cell>
          <cell r="V1988" t="str">
            <v>I</v>
          </cell>
        </row>
        <row r="1989">
          <cell r="U1989">
            <v>2013</v>
          </cell>
          <cell r="V1989" t="str">
            <v>I</v>
          </cell>
        </row>
        <row r="1990">
          <cell r="U1990">
            <v>2012</v>
          </cell>
          <cell r="V1990" t="str">
            <v>I</v>
          </cell>
        </row>
        <row r="1991">
          <cell r="U1991">
            <v>2011</v>
          </cell>
          <cell r="V1991" t="str">
            <v>I</v>
          </cell>
        </row>
        <row r="1992">
          <cell r="U1992">
            <v>2010</v>
          </cell>
          <cell r="V1992" t="str">
            <v>I</v>
          </cell>
        </row>
        <row r="1993">
          <cell r="U1993">
            <v>2009</v>
          </cell>
          <cell r="V1993" t="str">
            <v>I</v>
          </cell>
        </row>
        <row r="1994">
          <cell r="U1994">
            <v>2008</v>
          </cell>
          <cell r="V1994" t="str">
            <v>I</v>
          </cell>
        </row>
        <row r="1995">
          <cell r="U1995">
            <v>2007</v>
          </cell>
          <cell r="V1995" t="str">
            <v>I</v>
          </cell>
        </row>
        <row r="1996">
          <cell r="U1996">
            <v>2006</v>
          </cell>
          <cell r="V1996" t="str">
            <v>I</v>
          </cell>
        </row>
        <row r="1997">
          <cell r="U1997">
            <v>2005</v>
          </cell>
          <cell r="V1997" t="str">
            <v>I</v>
          </cell>
        </row>
        <row r="1998">
          <cell r="U1998">
            <v>2004</v>
          </cell>
          <cell r="V1998" t="str">
            <v>I</v>
          </cell>
        </row>
        <row r="1999">
          <cell r="U1999">
            <v>2003</v>
          </cell>
          <cell r="V1999" t="str">
            <v>I</v>
          </cell>
        </row>
        <row r="2000">
          <cell r="U2000">
            <v>2002</v>
          </cell>
          <cell r="V2000" t="str">
            <v>I</v>
          </cell>
        </row>
        <row r="2001">
          <cell r="U2001">
            <v>2001</v>
          </cell>
          <cell r="V2001" t="str">
            <v>I</v>
          </cell>
        </row>
        <row r="2002">
          <cell r="U2002">
            <v>2000</v>
          </cell>
          <cell r="V2002" t="str">
            <v>I</v>
          </cell>
        </row>
        <row r="2003">
          <cell r="U2003">
            <v>1999</v>
          </cell>
          <cell r="V2003" t="str">
            <v>I</v>
          </cell>
        </row>
        <row r="2004">
          <cell r="U2004">
            <v>1998</v>
          </cell>
          <cell r="V2004" t="str">
            <v>I</v>
          </cell>
        </row>
        <row r="2005">
          <cell r="U2005">
            <v>1997</v>
          </cell>
          <cell r="V2005" t="str">
            <v>I</v>
          </cell>
        </row>
        <row r="2006">
          <cell r="U2006">
            <v>1996</v>
          </cell>
          <cell r="V2006" t="str">
            <v>I</v>
          </cell>
        </row>
        <row r="2007">
          <cell r="U2007">
            <v>1995</v>
          </cell>
          <cell r="V2007" t="str">
            <v>I</v>
          </cell>
        </row>
        <row r="2008">
          <cell r="U2008">
            <v>1994</v>
          </cell>
          <cell r="V2008" t="str">
            <v>I</v>
          </cell>
        </row>
        <row r="2009">
          <cell r="U2009">
            <v>1993</v>
          </cell>
          <cell r="V2009" t="str">
            <v>I</v>
          </cell>
        </row>
        <row r="2010">
          <cell r="U2010">
            <v>1992</v>
          </cell>
          <cell r="V2010" t="str">
            <v>I</v>
          </cell>
        </row>
        <row r="2011">
          <cell r="U2011">
            <v>1991</v>
          </cell>
          <cell r="V2011" t="str">
            <v>I</v>
          </cell>
        </row>
        <row r="2012">
          <cell r="U2012">
            <v>1990</v>
          </cell>
          <cell r="V2012" t="str">
            <v>I</v>
          </cell>
        </row>
        <row r="2013">
          <cell r="U2013">
            <v>1989</v>
          </cell>
          <cell r="V2013" t="str">
            <v>I</v>
          </cell>
        </row>
        <row r="2014">
          <cell r="U2014">
            <v>1988</v>
          </cell>
          <cell r="V2014" t="str">
            <v>I</v>
          </cell>
        </row>
        <row r="2015">
          <cell r="U2015">
            <v>1987</v>
          </cell>
          <cell r="V2015" t="str">
            <v>I</v>
          </cell>
        </row>
        <row r="2016">
          <cell r="U2016">
            <v>1986</v>
          </cell>
          <cell r="V2016" t="str">
            <v>I</v>
          </cell>
        </row>
        <row r="2017">
          <cell r="U2017">
            <v>1985</v>
          </cell>
          <cell r="V2017" t="str">
            <v>I</v>
          </cell>
        </row>
        <row r="2018">
          <cell r="U2018">
            <v>1984</v>
          </cell>
          <cell r="V2018" t="str">
            <v>I</v>
          </cell>
        </row>
        <row r="2019">
          <cell r="U2019">
            <v>1983</v>
          </cell>
          <cell r="V2019" t="str">
            <v>I</v>
          </cell>
        </row>
        <row r="2020">
          <cell r="U2020">
            <v>1982</v>
          </cell>
          <cell r="V2020" t="str">
            <v>I</v>
          </cell>
        </row>
        <row r="2021">
          <cell r="U2021">
            <v>1981</v>
          </cell>
          <cell r="V2021" t="str">
            <v>I</v>
          </cell>
        </row>
        <row r="2022">
          <cell r="U2022">
            <v>1980</v>
          </cell>
          <cell r="V2022" t="str">
            <v>I</v>
          </cell>
        </row>
        <row r="2023">
          <cell r="U2023">
            <v>1979</v>
          </cell>
          <cell r="V2023" t="str">
            <v>I</v>
          </cell>
        </row>
        <row r="2024">
          <cell r="U2024">
            <v>1978</v>
          </cell>
          <cell r="V2024" t="str">
            <v>I</v>
          </cell>
        </row>
        <row r="2025">
          <cell r="U2025">
            <v>1977</v>
          </cell>
          <cell r="V2025" t="str">
            <v>I</v>
          </cell>
        </row>
        <row r="2026">
          <cell r="U2026">
            <v>1976</v>
          </cell>
          <cell r="V2026" t="str">
            <v>I</v>
          </cell>
        </row>
        <row r="2027">
          <cell r="U2027">
            <v>1975</v>
          </cell>
          <cell r="V2027" t="str">
            <v>I</v>
          </cell>
        </row>
        <row r="2028">
          <cell r="U2028">
            <v>1974</v>
          </cell>
          <cell r="V2028" t="str">
            <v>I</v>
          </cell>
        </row>
        <row r="2029">
          <cell r="U2029">
            <v>1973</v>
          </cell>
          <cell r="V2029" t="str">
            <v>I</v>
          </cell>
        </row>
        <row r="2030">
          <cell r="U2030">
            <v>1972</v>
          </cell>
          <cell r="V2030" t="str">
            <v>I</v>
          </cell>
        </row>
        <row r="2031">
          <cell r="U2031">
            <v>1971</v>
          </cell>
          <cell r="V2031" t="str">
            <v>I</v>
          </cell>
        </row>
        <row r="2032">
          <cell r="U2032">
            <v>1970</v>
          </cell>
          <cell r="V2032" t="str">
            <v>I</v>
          </cell>
        </row>
        <row r="2033">
          <cell r="U2033">
            <v>1969</v>
          </cell>
          <cell r="V2033" t="str">
            <v>I</v>
          </cell>
        </row>
        <row r="2034">
          <cell r="U2034">
            <v>1968</v>
          </cell>
          <cell r="V2034" t="str">
            <v>I</v>
          </cell>
        </row>
        <row r="2035">
          <cell r="U2035">
            <v>1967</v>
          </cell>
          <cell r="V2035" t="str">
            <v>I</v>
          </cell>
        </row>
        <row r="2036">
          <cell r="U2036">
            <v>1966</v>
          </cell>
          <cell r="V2036" t="str">
            <v>I</v>
          </cell>
        </row>
        <row r="2037">
          <cell r="U2037">
            <v>1965</v>
          </cell>
          <cell r="V2037" t="str">
            <v>I</v>
          </cell>
        </row>
        <row r="2038">
          <cell r="U2038">
            <v>1964</v>
          </cell>
          <cell r="V2038" t="str">
            <v>I</v>
          </cell>
        </row>
        <row r="2039">
          <cell r="U2039">
            <v>1963</v>
          </cell>
          <cell r="V2039" t="str">
            <v>I</v>
          </cell>
        </row>
        <row r="2040">
          <cell r="U2040">
            <v>1962</v>
          </cell>
          <cell r="V2040" t="str">
            <v>I</v>
          </cell>
        </row>
        <row r="2041">
          <cell r="U2041">
            <v>1961</v>
          </cell>
          <cell r="V2041" t="str">
            <v>I</v>
          </cell>
        </row>
        <row r="2042">
          <cell r="U2042">
            <v>1960</v>
          </cell>
          <cell r="V2042" t="str">
            <v>I</v>
          </cell>
        </row>
        <row r="2043">
          <cell r="U2043">
            <v>1959</v>
          </cell>
          <cell r="V2043" t="str">
            <v>I</v>
          </cell>
        </row>
        <row r="2044">
          <cell r="U2044">
            <v>1958</v>
          </cell>
          <cell r="V2044" t="str">
            <v>I</v>
          </cell>
        </row>
        <row r="2045">
          <cell r="U2045">
            <v>1957</v>
          </cell>
          <cell r="V2045" t="str">
            <v>I</v>
          </cell>
        </row>
        <row r="2046">
          <cell r="U2046">
            <v>1956</v>
          </cell>
          <cell r="V2046" t="str">
            <v>I</v>
          </cell>
        </row>
        <row r="2047">
          <cell r="U2047">
            <v>1955</v>
          </cell>
          <cell r="V2047" t="str">
            <v>I</v>
          </cell>
        </row>
        <row r="2048">
          <cell r="U2048">
            <v>1954</v>
          </cell>
          <cell r="V2048" t="str">
            <v>I</v>
          </cell>
        </row>
        <row r="2049">
          <cell r="U2049">
            <v>1953</v>
          </cell>
          <cell r="V2049" t="str">
            <v>I</v>
          </cell>
        </row>
        <row r="2050">
          <cell r="U2050">
            <v>1952</v>
          </cell>
          <cell r="V2050" t="str">
            <v>I</v>
          </cell>
        </row>
        <row r="2051">
          <cell r="U2051">
            <v>1951</v>
          </cell>
          <cell r="V2051" t="str">
            <v>I</v>
          </cell>
        </row>
        <row r="2052">
          <cell r="U2052">
            <v>1950</v>
          </cell>
          <cell r="V2052" t="str">
            <v>I</v>
          </cell>
        </row>
        <row r="2053">
          <cell r="U2053">
            <v>1949</v>
          </cell>
          <cell r="V2053" t="str">
            <v>I</v>
          </cell>
        </row>
        <row r="2054">
          <cell r="U2054">
            <v>1948</v>
          </cell>
          <cell r="V2054" t="str">
            <v>I</v>
          </cell>
        </row>
        <row r="2055">
          <cell r="U2055">
            <v>1947</v>
          </cell>
          <cell r="V2055" t="str">
            <v>I</v>
          </cell>
        </row>
        <row r="2056">
          <cell r="U2056">
            <v>1946</v>
          </cell>
          <cell r="V2056" t="str">
            <v>I</v>
          </cell>
        </row>
        <row r="2057">
          <cell r="U2057">
            <v>1945</v>
          </cell>
          <cell r="V2057" t="str">
            <v>I</v>
          </cell>
        </row>
        <row r="2058">
          <cell r="U2058">
            <v>1944</v>
          </cell>
          <cell r="V2058" t="str">
            <v>I</v>
          </cell>
        </row>
        <row r="2059">
          <cell r="U2059">
            <v>1943</v>
          </cell>
          <cell r="V2059" t="str">
            <v>I</v>
          </cell>
        </row>
        <row r="2060">
          <cell r="U2060">
            <v>1942</v>
          </cell>
          <cell r="V2060" t="str">
            <v>I</v>
          </cell>
        </row>
        <row r="2061">
          <cell r="U2061">
            <v>1941</v>
          </cell>
          <cell r="V2061" t="str">
            <v>I</v>
          </cell>
        </row>
        <row r="2062">
          <cell r="U2062">
            <v>1940</v>
          </cell>
          <cell r="V2062" t="str">
            <v>I</v>
          </cell>
        </row>
        <row r="2063">
          <cell r="U2063">
            <v>1939</v>
          </cell>
          <cell r="V2063" t="str">
            <v>I</v>
          </cell>
        </row>
        <row r="2064">
          <cell r="U2064">
            <v>1938</v>
          </cell>
          <cell r="V2064" t="str">
            <v>I</v>
          </cell>
        </row>
        <row r="2065">
          <cell r="U2065">
            <v>1937</v>
          </cell>
          <cell r="V2065" t="str">
            <v>I</v>
          </cell>
        </row>
        <row r="2066">
          <cell r="U2066">
            <v>1936</v>
          </cell>
          <cell r="V2066" t="str">
            <v>I</v>
          </cell>
        </row>
        <row r="2067">
          <cell r="U2067">
            <v>1935</v>
          </cell>
          <cell r="V2067" t="str">
            <v>I</v>
          </cell>
        </row>
        <row r="2068">
          <cell r="U2068">
            <v>1934</v>
          </cell>
          <cell r="V2068" t="str">
            <v>I</v>
          </cell>
        </row>
        <row r="2069">
          <cell r="U2069">
            <v>1933</v>
          </cell>
          <cell r="V2069" t="str">
            <v>I</v>
          </cell>
        </row>
        <row r="2070">
          <cell r="U2070">
            <v>1932</v>
          </cell>
          <cell r="V2070" t="str">
            <v>I</v>
          </cell>
        </row>
        <row r="2071">
          <cell r="U2071">
            <v>1931</v>
          </cell>
          <cell r="V2071" t="str">
            <v>I</v>
          </cell>
        </row>
        <row r="2072">
          <cell r="U2072">
            <v>1930</v>
          </cell>
          <cell r="V2072" t="str">
            <v>I</v>
          </cell>
        </row>
        <row r="2073">
          <cell r="U2073">
            <v>1929</v>
          </cell>
          <cell r="V2073" t="str">
            <v>I</v>
          </cell>
        </row>
        <row r="2074">
          <cell r="U2074">
            <v>1928</v>
          </cell>
          <cell r="V2074" t="str">
            <v>I</v>
          </cell>
        </row>
        <row r="2075">
          <cell r="U2075">
            <v>1927</v>
          </cell>
          <cell r="V2075" t="str">
            <v>I</v>
          </cell>
        </row>
        <row r="2076">
          <cell r="U2076">
            <v>1926</v>
          </cell>
          <cell r="V2076" t="str">
            <v>I</v>
          </cell>
        </row>
        <row r="2077">
          <cell r="U2077">
            <v>1925</v>
          </cell>
          <cell r="V2077" t="str">
            <v>I</v>
          </cell>
        </row>
        <row r="2078">
          <cell r="U2078">
            <v>1924</v>
          </cell>
          <cell r="V2078" t="str">
            <v>I</v>
          </cell>
        </row>
        <row r="2079">
          <cell r="U2079">
            <v>1923</v>
          </cell>
          <cell r="V2079" t="str">
            <v>I</v>
          </cell>
        </row>
        <row r="2080">
          <cell r="U2080">
            <v>1922</v>
          </cell>
          <cell r="V2080" t="str">
            <v>I</v>
          </cell>
        </row>
        <row r="2081">
          <cell r="U2081">
            <v>1921</v>
          </cell>
          <cell r="V2081" t="str">
            <v>I</v>
          </cell>
        </row>
        <row r="2082">
          <cell r="U2082">
            <v>1920</v>
          </cell>
          <cell r="V2082" t="str">
            <v>I</v>
          </cell>
        </row>
        <row r="2083">
          <cell r="U2083">
            <v>1919</v>
          </cell>
          <cell r="V2083" t="str">
            <v>I</v>
          </cell>
        </row>
        <row r="2084">
          <cell r="U2084">
            <v>1918</v>
          </cell>
          <cell r="V2084" t="str">
            <v>I</v>
          </cell>
        </row>
        <row r="2085">
          <cell r="U2085">
            <v>1917</v>
          </cell>
          <cell r="V2085" t="str">
            <v>I</v>
          </cell>
        </row>
        <row r="2086">
          <cell r="U2086">
            <v>1916</v>
          </cell>
          <cell r="V2086" t="str">
            <v>I</v>
          </cell>
        </row>
        <row r="2087">
          <cell r="U2087">
            <v>1915</v>
          </cell>
          <cell r="V2087" t="str">
            <v>I</v>
          </cell>
        </row>
        <row r="2088">
          <cell r="U2088">
            <v>1914</v>
          </cell>
          <cell r="V2088" t="str">
            <v>I</v>
          </cell>
        </row>
        <row r="2089">
          <cell r="U2089">
            <v>1913</v>
          </cell>
          <cell r="V2089" t="str">
            <v>I</v>
          </cell>
        </row>
        <row r="2090">
          <cell r="U2090">
            <v>1912</v>
          </cell>
          <cell r="V2090" t="str">
            <v>I</v>
          </cell>
        </row>
        <row r="2091">
          <cell r="U2091">
            <v>1911</v>
          </cell>
          <cell r="V2091" t="str">
            <v>I</v>
          </cell>
        </row>
        <row r="2092">
          <cell r="U2092">
            <v>1910</v>
          </cell>
          <cell r="V2092" t="str">
            <v>I</v>
          </cell>
        </row>
        <row r="2093">
          <cell r="U2093">
            <v>1909</v>
          </cell>
          <cell r="V2093" t="str">
            <v>I</v>
          </cell>
        </row>
        <row r="2094">
          <cell r="U2094">
            <v>1908</v>
          </cell>
          <cell r="V2094" t="str">
            <v>I</v>
          </cell>
        </row>
        <row r="2095">
          <cell r="U2095">
            <v>1907</v>
          </cell>
          <cell r="V2095" t="str">
            <v>I</v>
          </cell>
        </row>
        <row r="2096">
          <cell r="U2096">
            <v>1906</v>
          </cell>
          <cell r="V2096" t="str">
            <v>I</v>
          </cell>
        </row>
        <row r="2097">
          <cell r="U2097">
            <v>1905</v>
          </cell>
          <cell r="V2097" t="str">
            <v>I</v>
          </cell>
        </row>
        <row r="2098">
          <cell r="U2098">
            <v>1904</v>
          </cell>
          <cell r="V2098" t="str">
            <v>I</v>
          </cell>
        </row>
        <row r="2099">
          <cell r="U2099">
            <v>1903</v>
          </cell>
          <cell r="V2099" t="str">
            <v>I</v>
          </cell>
        </row>
        <row r="2100">
          <cell r="U2100">
            <v>1902</v>
          </cell>
          <cell r="V2100" t="str">
            <v>I</v>
          </cell>
        </row>
        <row r="2101">
          <cell r="U2101">
            <v>1901</v>
          </cell>
          <cell r="V2101" t="str">
            <v>I</v>
          </cell>
        </row>
        <row r="2102">
          <cell r="U2102">
            <v>1900</v>
          </cell>
          <cell r="V2102" t="str">
            <v>I</v>
          </cell>
        </row>
        <row r="2103">
          <cell r="U2103">
            <v>1899</v>
          </cell>
          <cell r="V2103" t="str">
            <v>I</v>
          </cell>
        </row>
        <row r="2104">
          <cell r="U2104">
            <v>1898</v>
          </cell>
          <cell r="V2104" t="str">
            <v>I</v>
          </cell>
        </row>
        <row r="2105">
          <cell r="U2105">
            <v>1897</v>
          </cell>
          <cell r="V2105" t="str">
            <v>I</v>
          </cell>
        </row>
        <row r="2106">
          <cell r="U2106">
            <v>1896</v>
          </cell>
          <cell r="V2106" t="str">
            <v>I</v>
          </cell>
        </row>
        <row r="2107">
          <cell r="U2107">
            <v>1895</v>
          </cell>
          <cell r="V2107" t="str">
            <v>I</v>
          </cell>
        </row>
        <row r="2108">
          <cell r="U2108">
            <v>1894</v>
          </cell>
          <cell r="V2108" t="str">
            <v>I</v>
          </cell>
        </row>
        <row r="2109">
          <cell r="U2109">
            <v>1893</v>
          </cell>
          <cell r="V2109" t="str">
            <v>I</v>
          </cell>
        </row>
        <row r="2110">
          <cell r="U2110">
            <v>1892</v>
          </cell>
          <cell r="V2110" t="str">
            <v>I</v>
          </cell>
        </row>
        <row r="2111">
          <cell r="U2111">
            <v>1891</v>
          </cell>
          <cell r="V2111" t="str">
            <v>I</v>
          </cell>
        </row>
        <row r="2112">
          <cell r="U2112">
            <v>1890</v>
          </cell>
          <cell r="V2112" t="str">
            <v>I</v>
          </cell>
        </row>
        <row r="2113">
          <cell r="U2113">
            <v>1889</v>
          </cell>
          <cell r="V2113" t="str">
            <v>I</v>
          </cell>
        </row>
        <row r="2114">
          <cell r="U2114">
            <v>1888</v>
          </cell>
          <cell r="V2114" t="str">
            <v>I</v>
          </cell>
        </row>
        <row r="2115">
          <cell r="U2115">
            <v>1887</v>
          </cell>
          <cell r="V2115" t="str">
            <v>I</v>
          </cell>
        </row>
        <row r="2116">
          <cell r="U2116">
            <v>1886</v>
          </cell>
          <cell r="V2116" t="str">
            <v>I</v>
          </cell>
        </row>
        <row r="2117">
          <cell r="U2117">
            <v>1885</v>
          </cell>
          <cell r="V2117" t="str">
            <v>I</v>
          </cell>
        </row>
        <row r="2118">
          <cell r="U2118">
            <v>1884</v>
          </cell>
          <cell r="V2118" t="str">
            <v>I</v>
          </cell>
        </row>
        <row r="2119">
          <cell r="U2119">
            <v>1883</v>
          </cell>
          <cell r="V2119" t="str">
            <v>I</v>
          </cell>
        </row>
        <row r="2120">
          <cell r="U2120">
            <v>1882</v>
          </cell>
          <cell r="V2120" t="str">
            <v>I</v>
          </cell>
        </row>
        <row r="2121">
          <cell r="U2121">
            <v>1881</v>
          </cell>
          <cell r="V2121" t="str">
            <v>I</v>
          </cell>
        </row>
        <row r="2122">
          <cell r="U2122">
            <v>1880</v>
          </cell>
          <cell r="V2122" t="str">
            <v>I</v>
          </cell>
        </row>
        <row r="2123">
          <cell r="U2123">
            <v>1879</v>
          </cell>
          <cell r="V2123" t="str">
            <v>I</v>
          </cell>
        </row>
        <row r="2124">
          <cell r="U2124">
            <v>1878</v>
          </cell>
          <cell r="V2124" t="str">
            <v>I</v>
          </cell>
        </row>
        <row r="2125">
          <cell r="U2125">
            <v>1877</v>
          </cell>
          <cell r="V2125" t="str">
            <v>I</v>
          </cell>
        </row>
        <row r="2126">
          <cell r="U2126">
            <v>1876</v>
          </cell>
          <cell r="V2126" t="str">
            <v>I</v>
          </cell>
        </row>
        <row r="2127">
          <cell r="U2127">
            <v>1875</v>
          </cell>
          <cell r="V2127" t="str">
            <v>I</v>
          </cell>
        </row>
        <row r="2128">
          <cell r="U2128">
            <v>1874</v>
          </cell>
          <cell r="V2128" t="str">
            <v>I</v>
          </cell>
        </row>
        <row r="2129">
          <cell r="U2129">
            <v>1873</v>
          </cell>
          <cell r="V2129" t="str">
            <v>I</v>
          </cell>
        </row>
        <row r="2130">
          <cell r="U2130">
            <v>1872</v>
          </cell>
          <cell r="V2130" t="str">
            <v>I</v>
          </cell>
        </row>
        <row r="2131">
          <cell r="U2131">
            <v>1871</v>
          </cell>
          <cell r="V2131" t="str">
            <v>I</v>
          </cell>
        </row>
        <row r="2132">
          <cell r="U2132">
            <v>1870</v>
          </cell>
          <cell r="V2132" t="str">
            <v>I</v>
          </cell>
        </row>
        <row r="2133">
          <cell r="U2133">
            <v>1869</v>
          </cell>
          <cell r="V2133" t="str">
            <v>I</v>
          </cell>
        </row>
        <row r="2134">
          <cell r="U2134">
            <v>1868</v>
          </cell>
          <cell r="V2134" t="str">
            <v>I</v>
          </cell>
        </row>
        <row r="2135">
          <cell r="U2135">
            <v>1867</v>
          </cell>
          <cell r="V2135" t="str">
            <v>I</v>
          </cell>
        </row>
        <row r="2136">
          <cell r="U2136">
            <v>1866</v>
          </cell>
          <cell r="V2136" t="str">
            <v>I</v>
          </cell>
        </row>
        <row r="2137">
          <cell r="U2137">
            <v>1865</v>
          </cell>
          <cell r="V2137" t="str">
            <v>I</v>
          </cell>
        </row>
        <row r="2138">
          <cell r="U2138">
            <v>1864</v>
          </cell>
          <cell r="V2138" t="str">
            <v>I</v>
          </cell>
        </row>
        <row r="2139">
          <cell r="U2139">
            <v>1863</v>
          </cell>
          <cell r="V2139" t="str">
            <v>I</v>
          </cell>
        </row>
        <row r="2140">
          <cell r="U2140">
            <v>1862</v>
          </cell>
          <cell r="V2140" t="str">
            <v>I</v>
          </cell>
        </row>
        <row r="2141">
          <cell r="U2141">
            <v>1861</v>
          </cell>
          <cell r="V2141" t="str">
            <v>I</v>
          </cell>
        </row>
        <row r="2142">
          <cell r="U2142">
            <v>1860</v>
          </cell>
          <cell r="V2142" t="str">
            <v>I</v>
          </cell>
        </row>
        <row r="2143">
          <cell r="U2143">
            <v>1859</v>
          </cell>
          <cell r="V2143" t="str">
            <v>I</v>
          </cell>
        </row>
        <row r="2144">
          <cell r="U2144">
            <v>1858</v>
          </cell>
          <cell r="V2144" t="str">
            <v>I</v>
          </cell>
        </row>
        <row r="2145">
          <cell r="U2145">
            <v>1857</v>
          </cell>
          <cell r="V2145" t="str">
            <v>I</v>
          </cell>
        </row>
        <row r="2146">
          <cell r="U2146">
            <v>1856</v>
          </cell>
          <cell r="V2146" t="str">
            <v>I</v>
          </cell>
        </row>
        <row r="2147">
          <cell r="U2147">
            <v>1855</v>
          </cell>
          <cell r="V2147" t="str">
            <v>I</v>
          </cell>
        </row>
        <row r="2148">
          <cell r="U2148">
            <v>1854</v>
          </cell>
          <cell r="V2148" t="str">
            <v>I</v>
          </cell>
        </row>
        <row r="2149">
          <cell r="U2149">
            <v>1853</v>
          </cell>
          <cell r="V2149" t="str">
            <v>I</v>
          </cell>
        </row>
        <row r="2150">
          <cell r="U2150">
            <v>1852</v>
          </cell>
          <cell r="V2150" t="str">
            <v>I</v>
          </cell>
        </row>
        <row r="2151">
          <cell r="U2151">
            <v>1851</v>
          </cell>
          <cell r="V2151" t="str">
            <v>I</v>
          </cell>
        </row>
        <row r="2152">
          <cell r="U2152">
            <v>1850</v>
          </cell>
          <cell r="V2152" t="str">
            <v>I</v>
          </cell>
        </row>
        <row r="2153">
          <cell r="U2153">
            <v>1849</v>
          </cell>
          <cell r="V2153" t="str">
            <v>I</v>
          </cell>
        </row>
        <row r="2154">
          <cell r="U2154">
            <v>1848</v>
          </cell>
          <cell r="V2154" t="str">
            <v>I</v>
          </cell>
        </row>
        <row r="2155">
          <cell r="U2155">
            <v>1847</v>
          </cell>
          <cell r="V2155" t="str">
            <v>I</v>
          </cell>
        </row>
        <row r="2156">
          <cell r="U2156">
            <v>1846</v>
          </cell>
          <cell r="V2156" t="str">
            <v>I</v>
          </cell>
        </row>
        <row r="2157">
          <cell r="U2157">
            <v>1845</v>
          </cell>
          <cell r="V2157" t="str">
            <v>I</v>
          </cell>
        </row>
        <row r="2158">
          <cell r="U2158">
            <v>1844</v>
          </cell>
          <cell r="V2158" t="str">
            <v>I</v>
          </cell>
        </row>
        <row r="2159">
          <cell r="U2159">
            <v>1843</v>
          </cell>
          <cell r="V2159" t="str">
            <v>I</v>
          </cell>
        </row>
        <row r="2160">
          <cell r="U2160">
            <v>1842</v>
          </cell>
          <cell r="V2160" t="str">
            <v>I</v>
          </cell>
        </row>
        <row r="2161">
          <cell r="U2161">
            <v>1841</v>
          </cell>
          <cell r="V2161" t="str">
            <v>I</v>
          </cell>
        </row>
        <row r="2162">
          <cell r="U2162">
            <v>1840</v>
          </cell>
          <cell r="V2162" t="str">
            <v>I</v>
          </cell>
        </row>
        <row r="2163">
          <cell r="U2163">
            <v>1839</v>
          </cell>
          <cell r="V2163" t="str">
            <v>I</v>
          </cell>
        </row>
        <row r="2164">
          <cell r="U2164">
            <v>1838</v>
          </cell>
          <cell r="V2164" t="str">
            <v>I</v>
          </cell>
        </row>
        <row r="2165">
          <cell r="U2165">
            <v>1837</v>
          </cell>
          <cell r="V2165" t="str">
            <v>I</v>
          </cell>
        </row>
        <row r="2166">
          <cell r="U2166">
            <v>1836</v>
          </cell>
          <cell r="V2166" t="str">
            <v>I</v>
          </cell>
        </row>
        <row r="2167">
          <cell r="U2167">
            <v>1835</v>
          </cell>
          <cell r="V2167" t="str">
            <v>I</v>
          </cell>
        </row>
        <row r="2168">
          <cell r="U2168">
            <v>1834</v>
          </cell>
          <cell r="V2168" t="str">
            <v>I</v>
          </cell>
        </row>
        <row r="2169">
          <cell r="U2169">
            <v>1833</v>
          </cell>
          <cell r="V2169" t="str">
            <v>I</v>
          </cell>
        </row>
        <row r="2170">
          <cell r="U2170">
            <v>1832</v>
          </cell>
          <cell r="V2170" t="str">
            <v>I</v>
          </cell>
        </row>
        <row r="2171">
          <cell r="U2171">
            <v>1831</v>
          </cell>
          <cell r="V2171" t="str">
            <v>I</v>
          </cell>
        </row>
        <row r="2172">
          <cell r="U2172">
            <v>1830</v>
          </cell>
          <cell r="V2172" t="str">
            <v>I</v>
          </cell>
        </row>
        <row r="2173">
          <cell r="U2173">
            <v>1829</v>
          </cell>
          <cell r="V2173" t="str">
            <v>I</v>
          </cell>
        </row>
        <row r="2174">
          <cell r="U2174">
            <v>1828</v>
          </cell>
          <cell r="V2174" t="str">
            <v>I</v>
          </cell>
        </row>
        <row r="2175">
          <cell r="U2175">
            <v>1827</v>
          </cell>
          <cell r="V2175" t="str">
            <v>I</v>
          </cell>
        </row>
        <row r="2176">
          <cell r="U2176">
            <v>1826</v>
          </cell>
          <cell r="V2176" t="str">
            <v>I</v>
          </cell>
        </row>
        <row r="2177">
          <cell r="U2177">
            <v>1825</v>
          </cell>
          <cell r="V2177" t="str">
            <v>I</v>
          </cell>
        </row>
        <row r="2178">
          <cell r="U2178">
            <v>1824</v>
          </cell>
          <cell r="V2178" t="str">
            <v>I</v>
          </cell>
        </row>
        <row r="2179">
          <cell r="U2179">
            <v>1823</v>
          </cell>
          <cell r="V2179" t="str">
            <v>I</v>
          </cell>
        </row>
        <row r="2180">
          <cell r="U2180">
            <v>1822</v>
          </cell>
          <cell r="V2180" t="str">
            <v>I</v>
          </cell>
        </row>
        <row r="2181">
          <cell r="U2181">
            <v>1821</v>
          </cell>
          <cell r="V2181" t="str">
            <v>I</v>
          </cell>
        </row>
        <row r="2182">
          <cell r="U2182">
            <v>1820</v>
          </cell>
          <cell r="V2182" t="str">
            <v>I</v>
          </cell>
        </row>
        <row r="2183">
          <cell r="U2183">
            <v>1819</v>
          </cell>
          <cell r="V2183" t="str">
            <v>I</v>
          </cell>
        </row>
        <row r="2184">
          <cell r="U2184">
            <v>1818</v>
          </cell>
          <cell r="V2184" t="str">
            <v>I</v>
          </cell>
        </row>
        <row r="2185">
          <cell r="U2185">
            <v>1817</v>
          </cell>
          <cell r="V2185" t="str">
            <v>I</v>
          </cell>
        </row>
        <row r="2186">
          <cell r="U2186">
            <v>1816</v>
          </cell>
          <cell r="V2186" t="str">
            <v>I</v>
          </cell>
        </row>
        <row r="2187">
          <cell r="U2187">
            <v>1815</v>
          </cell>
          <cell r="V2187" t="str">
            <v>I</v>
          </cell>
        </row>
        <row r="2188">
          <cell r="U2188">
            <v>1814</v>
          </cell>
          <cell r="V2188" t="str">
            <v>I</v>
          </cell>
        </row>
        <row r="2189">
          <cell r="U2189">
            <v>1813</v>
          </cell>
          <cell r="V2189" t="str">
            <v>I</v>
          </cell>
        </row>
        <row r="2190">
          <cell r="U2190">
            <v>1812</v>
          </cell>
          <cell r="V2190" t="str">
            <v>I</v>
          </cell>
        </row>
        <row r="2191">
          <cell r="U2191">
            <v>1811</v>
          </cell>
          <cell r="V2191" t="str">
            <v>I</v>
          </cell>
        </row>
        <row r="2192">
          <cell r="U2192">
            <v>1810</v>
          </cell>
          <cell r="V2192" t="str">
            <v>I</v>
          </cell>
        </row>
        <row r="2193">
          <cell r="U2193">
            <v>1809</v>
          </cell>
          <cell r="V2193" t="str">
            <v>I</v>
          </cell>
        </row>
        <row r="2194">
          <cell r="U2194">
            <v>1808</v>
          </cell>
          <cell r="V2194" t="str">
            <v>I</v>
          </cell>
        </row>
        <row r="2195">
          <cell r="U2195">
            <v>1807</v>
          </cell>
          <cell r="V2195" t="str">
            <v>I</v>
          </cell>
        </row>
        <row r="2196">
          <cell r="U2196">
            <v>1806</v>
          </cell>
          <cell r="V2196" t="str">
            <v>I</v>
          </cell>
        </row>
        <row r="2197">
          <cell r="U2197">
            <v>1805</v>
          </cell>
          <cell r="V2197" t="str">
            <v>I</v>
          </cell>
        </row>
        <row r="2198">
          <cell r="U2198">
            <v>1804</v>
          </cell>
          <cell r="V2198" t="str">
            <v>I</v>
          </cell>
        </row>
        <row r="2199">
          <cell r="U2199">
            <v>1803</v>
          </cell>
          <cell r="V2199" t="str">
            <v>I</v>
          </cell>
        </row>
        <row r="2200">
          <cell r="U2200">
            <v>1802</v>
          </cell>
          <cell r="V2200" t="str">
            <v>I</v>
          </cell>
        </row>
        <row r="2201">
          <cell r="U2201">
            <v>1801</v>
          </cell>
          <cell r="V2201" t="str">
            <v>I</v>
          </cell>
        </row>
        <row r="2202">
          <cell r="U2202">
            <v>1800</v>
          </cell>
          <cell r="V2202" t="str">
            <v>I</v>
          </cell>
        </row>
        <row r="2203">
          <cell r="U2203">
            <v>1799</v>
          </cell>
          <cell r="V2203" t="str">
            <v>I</v>
          </cell>
        </row>
        <row r="2204">
          <cell r="U2204">
            <v>1798</v>
          </cell>
          <cell r="V2204" t="str">
            <v>I</v>
          </cell>
        </row>
        <row r="2205">
          <cell r="U2205">
            <v>1797</v>
          </cell>
          <cell r="V2205" t="str">
            <v>I</v>
          </cell>
        </row>
        <row r="2206">
          <cell r="U2206">
            <v>1796</v>
          </cell>
          <cell r="V2206" t="str">
            <v>I</v>
          </cell>
        </row>
        <row r="2207">
          <cell r="U2207">
            <v>1795</v>
          </cell>
          <cell r="V2207" t="str">
            <v>I</v>
          </cell>
        </row>
        <row r="2208">
          <cell r="U2208">
            <v>1794</v>
          </cell>
          <cell r="V2208" t="str">
            <v>I</v>
          </cell>
        </row>
        <row r="2209">
          <cell r="U2209">
            <v>1793</v>
          </cell>
          <cell r="V2209" t="str">
            <v>I</v>
          </cell>
        </row>
        <row r="2210">
          <cell r="U2210">
            <v>1792</v>
          </cell>
          <cell r="V2210" t="str">
            <v>I</v>
          </cell>
        </row>
        <row r="2211">
          <cell r="U2211">
            <v>1791</v>
          </cell>
          <cell r="V2211" t="str">
            <v>I</v>
          </cell>
        </row>
        <row r="2212">
          <cell r="U2212">
            <v>1790</v>
          </cell>
          <cell r="V2212" t="str">
            <v>I</v>
          </cell>
        </row>
        <row r="2213">
          <cell r="U2213">
            <v>1789</v>
          </cell>
          <cell r="V2213" t="str">
            <v>I</v>
          </cell>
        </row>
        <row r="2214">
          <cell r="U2214">
            <v>1788</v>
          </cell>
          <cell r="V2214" t="str">
            <v>I</v>
          </cell>
        </row>
        <row r="2215">
          <cell r="U2215">
            <v>1787</v>
          </cell>
          <cell r="V2215" t="str">
            <v>I</v>
          </cell>
        </row>
        <row r="2216">
          <cell r="U2216">
            <v>1786</v>
          </cell>
          <cell r="V2216" t="str">
            <v>I</v>
          </cell>
        </row>
        <row r="2217">
          <cell r="U2217">
            <v>1785</v>
          </cell>
          <cell r="V2217" t="str">
            <v>I</v>
          </cell>
        </row>
        <row r="2218">
          <cell r="U2218">
            <v>1784</v>
          </cell>
          <cell r="V2218" t="str">
            <v>I</v>
          </cell>
        </row>
        <row r="2219">
          <cell r="U2219">
            <v>1783</v>
          </cell>
          <cell r="V2219" t="str">
            <v>I</v>
          </cell>
        </row>
        <row r="2220">
          <cell r="U2220">
            <v>1782</v>
          </cell>
          <cell r="V2220" t="str">
            <v>I</v>
          </cell>
        </row>
        <row r="2221">
          <cell r="U2221">
            <v>1781</v>
          </cell>
          <cell r="V2221" t="str">
            <v>I</v>
          </cell>
        </row>
        <row r="2222">
          <cell r="U2222">
            <v>1780</v>
          </cell>
          <cell r="V2222" t="str">
            <v>I</v>
          </cell>
        </row>
        <row r="2223">
          <cell r="U2223">
            <v>1779</v>
          </cell>
          <cell r="V2223" t="str">
            <v>I</v>
          </cell>
        </row>
        <row r="2224">
          <cell r="U2224">
            <v>1778</v>
          </cell>
          <cell r="V2224" t="str">
            <v>I</v>
          </cell>
        </row>
        <row r="2225">
          <cell r="U2225">
            <v>1777</v>
          </cell>
          <cell r="V2225" t="str">
            <v>I</v>
          </cell>
        </row>
        <row r="2226">
          <cell r="U2226">
            <v>1776</v>
          </cell>
          <cell r="V2226" t="str">
            <v>I</v>
          </cell>
        </row>
        <row r="2227">
          <cell r="U2227">
            <v>1775</v>
          </cell>
          <cell r="V2227" t="str">
            <v>I</v>
          </cell>
        </row>
        <row r="2228">
          <cell r="U2228">
            <v>1774</v>
          </cell>
          <cell r="V2228" t="str">
            <v>I</v>
          </cell>
        </row>
        <row r="2229">
          <cell r="U2229">
            <v>1773</v>
          </cell>
          <cell r="V2229" t="str">
            <v>I</v>
          </cell>
        </row>
        <row r="2230">
          <cell r="U2230">
            <v>1772</v>
          </cell>
          <cell r="V2230" t="str">
            <v>I</v>
          </cell>
        </row>
        <row r="2231">
          <cell r="U2231">
            <v>1771</v>
          </cell>
          <cell r="V2231" t="str">
            <v>I</v>
          </cell>
        </row>
        <row r="2232">
          <cell r="U2232">
            <v>1770</v>
          </cell>
          <cell r="V2232" t="str">
            <v>I</v>
          </cell>
        </row>
        <row r="2233">
          <cell r="U2233">
            <v>1769</v>
          </cell>
          <cell r="V2233" t="str">
            <v>I</v>
          </cell>
        </row>
        <row r="2234">
          <cell r="U2234">
            <v>1768</v>
          </cell>
          <cell r="V2234" t="str">
            <v>I</v>
          </cell>
        </row>
        <row r="2235">
          <cell r="U2235">
            <v>1767</v>
          </cell>
          <cell r="V2235" t="str">
            <v>I</v>
          </cell>
        </row>
        <row r="2236">
          <cell r="U2236">
            <v>1766</v>
          </cell>
          <cell r="V2236" t="str">
            <v>I</v>
          </cell>
        </row>
        <row r="2237">
          <cell r="U2237">
            <v>1765</v>
          </cell>
          <cell r="V2237" t="str">
            <v>I</v>
          </cell>
        </row>
        <row r="2238">
          <cell r="U2238">
            <v>1764</v>
          </cell>
          <cell r="V2238" t="str">
            <v>I</v>
          </cell>
        </row>
        <row r="2239">
          <cell r="U2239">
            <v>1763</v>
          </cell>
          <cell r="V2239" t="str">
            <v>I</v>
          </cell>
        </row>
        <row r="2240">
          <cell r="U2240">
            <v>1762</v>
          </cell>
          <cell r="V2240" t="str">
            <v>I</v>
          </cell>
        </row>
        <row r="2241">
          <cell r="U2241">
            <v>1761</v>
          </cell>
          <cell r="V2241" t="str">
            <v>I</v>
          </cell>
        </row>
        <row r="2242">
          <cell r="U2242">
            <v>1760</v>
          </cell>
          <cell r="V2242" t="str">
            <v>I</v>
          </cell>
        </row>
        <row r="2243">
          <cell r="U2243">
            <v>1759</v>
          </cell>
          <cell r="V2243" t="str">
            <v>I</v>
          </cell>
        </row>
        <row r="2244">
          <cell r="U2244">
            <v>1758</v>
          </cell>
          <cell r="V2244" t="str">
            <v>I</v>
          </cell>
        </row>
        <row r="2245">
          <cell r="U2245">
            <v>1757</v>
          </cell>
          <cell r="V2245" t="str">
            <v>I</v>
          </cell>
        </row>
        <row r="2246">
          <cell r="U2246">
            <v>1756</v>
          </cell>
          <cell r="V2246" t="str">
            <v>I</v>
          </cell>
        </row>
        <row r="2247">
          <cell r="U2247">
            <v>1755</v>
          </cell>
          <cell r="V2247" t="str">
            <v>I</v>
          </cell>
        </row>
        <row r="2248">
          <cell r="U2248">
            <v>1754</v>
          </cell>
          <cell r="V2248" t="str">
            <v>I</v>
          </cell>
        </row>
        <row r="2249">
          <cell r="U2249">
            <v>1753</v>
          </cell>
          <cell r="V2249" t="str">
            <v>I</v>
          </cell>
        </row>
        <row r="2250">
          <cell r="U2250">
            <v>1752</v>
          </cell>
          <cell r="V2250" t="str">
            <v>I</v>
          </cell>
        </row>
        <row r="2251">
          <cell r="U2251">
            <v>1751</v>
          </cell>
          <cell r="V2251" t="str">
            <v>I</v>
          </cell>
        </row>
        <row r="2252">
          <cell r="U2252">
            <v>1750</v>
          </cell>
          <cell r="V2252" t="str">
            <v>I</v>
          </cell>
        </row>
        <row r="2253">
          <cell r="U2253">
            <v>1749</v>
          </cell>
          <cell r="V2253" t="str">
            <v>I</v>
          </cell>
        </row>
        <row r="2254">
          <cell r="U2254">
            <v>1748</v>
          </cell>
          <cell r="V2254" t="str">
            <v>I</v>
          </cell>
        </row>
        <row r="2255">
          <cell r="U2255">
            <v>1747</v>
          </cell>
          <cell r="V2255" t="str">
            <v>I</v>
          </cell>
        </row>
        <row r="2256">
          <cell r="U2256">
            <v>1746</v>
          </cell>
          <cell r="V2256" t="str">
            <v>I</v>
          </cell>
        </row>
        <row r="2257">
          <cell r="U2257">
            <v>1745</v>
          </cell>
          <cell r="V2257" t="str">
            <v>I</v>
          </cell>
        </row>
        <row r="2258">
          <cell r="U2258">
            <v>1744</v>
          </cell>
          <cell r="V2258" t="str">
            <v>I</v>
          </cell>
        </row>
        <row r="2259">
          <cell r="U2259">
            <v>1743</v>
          </cell>
          <cell r="V2259" t="str">
            <v>I</v>
          </cell>
        </row>
        <row r="2260">
          <cell r="U2260">
            <v>1742</v>
          </cell>
          <cell r="V2260" t="str">
            <v>I</v>
          </cell>
        </row>
        <row r="2261">
          <cell r="U2261">
            <v>1741</v>
          </cell>
          <cell r="V2261" t="str">
            <v>I</v>
          </cell>
        </row>
        <row r="2262">
          <cell r="U2262">
            <v>1740</v>
          </cell>
          <cell r="V2262" t="str">
            <v>I</v>
          </cell>
        </row>
        <row r="2263">
          <cell r="U2263">
            <v>1739</v>
          </cell>
          <cell r="V2263" t="str">
            <v>I</v>
          </cell>
        </row>
        <row r="2264">
          <cell r="U2264">
            <v>1738</v>
          </cell>
          <cell r="V2264" t="str">
            <v>I</v>
          </cell>
        </row>
        <row r="2265">
          <cell r="U2265">
            <v>1737</v>
          </cell>
          <cell r="V2265" t="str">
            <v>I</v>
          </cell>
        </row>
        <row r="2266">
          <cell r="U2266">
            <v>1736</v>
          </cell>
          <cell r="V2266" t="str">
            <v>I</v>
          </cell>
        </row>
        <row r="2267">
          <cell r="U2267">
            <v>1735</v>
          </cell>
          <cell r="V2267" t="str">
            <v>I</v>
          </cell>
        </row>
        <row r="2268">
          <cell r="U2268">
            <v>1734</v>
          </cell>
          <cell r="V2268" t="str">
            <v>I</v>
          </cell>
        </row>
        <row r="2269">
          <cell r="U2269">
            <v>1733</v>
          </cell>
          <cell r="V2269" t="str">
            <v>I</v>
          </cell>
        </row>
        <row r="2270">
          <cell r="U2270">
            <v>1732</v>
          </cell>
          <cell r="V2270" t="str">
            <v>I</v>
          </cell>
        </row>
        <row r="2271">
          <cell r="U2271">
            <v>1731</v>
          </cell>
          <cell r="V2271" t="str">
            <v>I</v>
          </cell>
        </row>
        <row r="2272">
          <cell r="U2272">
            <v>1730</v>
          </cell>
          <cell r="V2272" t="str">
            <v>I</v>
          </cell>
        </row>
        <row r="2273">
          <cell r="U2273">
            <v>1729</v>
          </cell>
          <cell r="V2273" t="str">
            <v>I</v>
          </cell>
        </row>
        <row r="2274">
          <cell r="U2274">
            <v>1728</v>
          </cell>
          <cell r="V2274" t="str">
            <v>I</v>
          </cell>
        </row>
        <row r="2275">
          <cell r="U2275">
            <v>1727</v>
          </cell>
          <cell r="V2275" t="str">
            <v>I</v>
          </cell>
        </row>
        <row r="2276">
          <cell r="U2276">
            <v>1726</v>
          </cell>
          <cell r="V2276" t="str">
            <v>I</v>
          </cell>
        </row>
        <row r="2277">
          <cell r="U2277">
            <v>1725</v>
          </cell>
          <cell r="V2277" t="str">
            <v>I</v>
          </cell>
        </row>
        <row r="2278">
          <cell r="U2278">
            <v>1724</v>
          </cell>
          <cell r="V2278" t="str">
            <v>I</v>
          </cell>
        </row>
        <row r="2279">
          <cell r="U2279">
            <v>1723</v>
          </cell>
          <cell r="V2279" t="str">
            <v>I</v>
          </cell>
        </row>
        <row r="2280">
          <cell r="U2280">
            <v>1722</v>
          </cell>
          <cell r="V2280" t="str">
            <v>I</v>
          </cell>
        </row>
        <row r="2281">
          <cell r="U2281">
            <v>1721</v>
          </cell>
          <cell r="V2281" t="str">
            <v>I</v>
          </cell>
        </row>
        <row r="2282">
          <cell r="U2282">
            <v>1720</v>
          </cell>
          <cell r="V2282" t="str">
            <v>I</v>
          </cell>
        </row>
        <row r="2283">
          <cell r="U2283">
            <v>1719</v>
          </cell>
          <cell r="V2283" t="str">
            <v>I</v>
          </cell>
        </row>
        <row r="2284">
          <cell r="U2284">
            <v>1718</v>
          </cell>
          <cell r="V2284" t="str">
            <v>I</v>
          </cell>
        </row>
        <row r="2285">
          <cell r="U2285">
            <v>1717</v>
          </cell>
          <cell r="V2285" t="str">
            <v>I</v>
          </cell>
        </row>
        <row r="2286">
          <cell r="U2286">
            <v>1716</v>
          </cell>
          <cell r="V2286" t="str">
            <v>I</v>
          </cell>
        </row>
        <row r="2287">
          <cell r="U2287">
            <v>1715</v>
          </cell>
          <cell r="V2287" t="str">
            <v>I</v>
          </cell>
        </row>
        <row r="2288">
          <cell r="U2288">
            <v>1714</v>
          </cell>
          <cell r="V2288" t="str">
            <v>I</v>
          </cell>
        </row>
        <row r="2289">
          <cell r="U2289">
            <v>1713</v>
          </cell>
          <cell r="V2289" t="str">
            <v>I</v>
          </cell>
        </row>
        <row r="2290">
          <cell r="U2290">
            <v>1712</v>
          </cell>
          <cell r="V2290" t="str">
            <v>I</v>
          </cell>
        </row>
        <row r="2291">
          <cell r="U2291">
            <v>1711</v>
          </cell>
          <cell r="V2291" t="str">
            <v>I</v>
          </cell>
        </row>
        <row r="2292">
          <cell r="U2292">
            <v>1710</v>
          </cell>
          <cell r="V2292" t="str">
            <v>I</v>
          </cell>
        </row>
        <row r="2293">
          <cell r="U2293">
            <v>1709</v>
          </cell>
          <cell r="V2293" t="str">
            <v>I</v>
          </cell>
        </row>
        <row r="2294">
          <cell r="U2294">
            <v>1708</v>
          </cell>
          <cell r="V2294" t="str">
            <v>I</v>
          </cell>
        </row>
        <row r="2295">
          <cell r="U2295">
            <v>1707</v>
          </cell>
          <cell r="V2295" t="str">
            <v>I</v>
          </cell>
        </row>
        <row r="2296">
          <cell r="U2296">
            <v>1706</v>
          </cell>
          <cell r="V2296" t="str">
            <v>I</v>
          </cell>
        </row>
        <row r="2297">
          <cell r="U2297">
            <v>1705</v>
          </cell>
          <cell r="V2297" t="str">
            <v>I</v>
          </cell>
        </row>
        <row r="2298">
          <cell r="U2298">
            <v>1704</v>
          </cell>
          <cell r="V2298" t="str">
            <v>I</v>
          </cell>
        </row>
        <row r="2299">
          <cell r="U2299">
            <v>1703</v>
          </cell>
          <cell r="V2299" t="str">
            <v>I</v>
          </cell>
        </row>
        <row r="2300">
          <cell r="U2300">
            <v>1702</v>
          </cell>
          <cell r="V2300" t="str">
            <v>I</v>
          </cell>
        </row>
        <row r="2301">
          <cell r="U2301">
            <v>1701</v>
          </cell>
          <cell r="V2301" t="str">
            <v>I</v>
          </cell>
        </row>
        <row r="2302">
          <cell r="U2302">
            <v>1700</v>
          </cell>
          <cell r="V2302" t="str">
            <v>I</v>
          </cell>
        </row>
        <row r="2303">
          <cell r="U2303">
            <v>1699</v>
          </cell>
          <cell r="V2303" t="str">
            <v>I</v>
          </cell>
        </row>
        <row r="2304">
          <cell r="U2304">
            <v>1698</v>
          </cell>
          <cell r="V2304" t="str">
            <v>I</v>
          </cell>
        </row>
        <row r="2305">
          <cell r="U2305">
            <v>1697</v>
          </cell>
          <cell r="V2305" t="str">
            <v>I</v>
          </cell>
        </row>
        <row r="2306">
          <cell r="U2306">
            <v>1696</v>
          </cell>
          <cell r="V2306" t="str">
            <v>I</v>
          </cell>
        </row>
        <row r="2307">
          <cell r="U2307">
            <v>1695</v>
          </cell>
          <cell r="V2307" t="str">
            <v>I</v>
          </cell>
        </row>
        <row r="2308">
          <cell r="U2308">
            <v>1694</v>
          </cell>
          <cell r="V2308" t="str">
            <v>I</v>
          </cell>
        </row>
        <row r="2309">
          <cell r="U2309">
            <v>1693</v>
          </cell>
          <cell r="V2309" t="str">
            <v>I</v>
          </cell>
        </row>
        <row r="2310">
          <cell r="U2310">
            <v>1692</v>
          </cell>
          <cell r="V2310" t="str">
            <v>I</v>
          </cell>
        </row>
        <row r="2311">
          <cell r="U2311">
            <v>1691</v>
          </cell>
          <cell r="V2311" t="str">
            <v>I</v>
          </cell>
        </row>
        <row r="2312">
          <cell r="U2312">
            <v>1690</v>
          </cell>
          <cell r="V2312" t="str">
            <v>I</v>
          </cell>
        </row>
        <row r="2313">
          <cell r="U2313">
            <v>1689</v>
          </cell>
          <cell r="V2313" t="str">
            <v>I</v>
          </cell>
        </row>
        <row r="2314">
          <cell r="U2314">
            <v>1688</v>
          </cell>
          <cell r="V2314" t="str">
            <v>I</v>
          </cell>
        </row>
        <row r="2315">
          <cell r="U2315">
            <v>1687</v>
          </cell>
          <cell r="V2315" t="str">
            <v>I</v>
          </cell>
        </row>
        <row r="2316">
          <cell r="U2316">
            <v>1686</v>
          </cell>
          <cell r="V2316" t="str">
            <v>I</v>
          </cell>
        </row>
        <row r="2317">
          <cell r="U2317">
            <v>1685</v>
          </cell>
          <cell r="V2317" t="str">
            <v>I</v>
          </cell>
        </row>
        <row r="2318">
          <cell r="U2318">
            <v>1684</v>
          </cell>
          <cell r="V2318" t="str">
            <v>I</v>
          </cell>
        </row>
        <row r="2319">
          <cell r="U2319">
            <v>1683</v>
          </cell>
          <cell r="V2319" t="str">
            <v>I</v>
          </cell>
        </row>
        <row r="2320">
          <cell r="U2320">
            <v>1682</v>
          </cell>
          <cell r="V2320" t="str">
            <v>I</v>
          </cell>
        </row>
        <row r="2321">
          <cell r="U2321">
            <v>1681</v>
          </cell>
          <cell r="V2321" t="str">
            <v>I</v>
          </cell>
        </row>
        <row r="2322">
          <cell r="U2322">
            <v>1680</v>
          </cell>
          <cell r="V2322" t="str">
            <v>I</v>
          </cell>
        </row>
        <row r="2323">
          <cell r="U2323">
            <v>1679</v>
          </cell>
          <cell r="V2323" t="str">
            <v>I</v>
          </cell>
        </row>
        <row r="2324">
          <cell r="U2324">
            <v>1678</v>
          </cell>
          <cell r="V2324" t="str">
            <v>I</v>
          </cell>
        </row>
        <row r="2325">
          <cell r="U2325">
            <v>1677</v>
          </cell>
          <cell r="V2325" t="str">
            <v>I</v>
          </cell>
        </row>
        <row r="2326">
          <cell r="U2326">
            <v>1676</v>
          </cell>
          <cell r="V2326" t="str">
            <v>I</v>
          </cell>
        </row>
        <row r="2327">
          <cell r="U2327">
            <v>1675</v>
          </cell>
          <cell r="V2327" t="str">
            <v>I</v>
          </cell>
        </row>
        <row r="2328">
          <cell r="U2328">
            <v>1674</v>
          </cell>
          <cell r="V2328" t="str">
            <v>I</v>
          </cell>
        </row>
        <row r="2329">
          <cell r="U2329">
            <v>1673</v>
          </cell>
          <cell r="V2329" t="str">
            <v>I</v>
          </cell>
        </row>
        <row r="2330">
          <cell r="U2330">
            <v>1672</v>
          </cell>
          <cell r="V2330" t="str">
            <v>I</v>
          </cell>
        </row>
        <row r="2331">
          <cell r="U2331">
            <v>1671</v>
          </cell>
          <cell r="V2331" t="str">
            <v>I</v>
          </cell>
        </row>
        <row r="2332">
          <cell r="U2332">
            <v>1670</v>
          </cell>
          <cell r="V2332" t="str">
            <v>I</v>
          </cell>
        </row>
        <row r="2333">
          <cell r="U2333">
            <v>1669</v>
          </cell>
          <cell r="V2333" t="str">
            <v>I</v>
          </cell>
        </row>
        <row r="2334">
          <cell r="U2334">
            <v>1668</v>
          </cell>
          <cell r="V2334" t="str">
            <v>I</v>
          </cell>
        </row>
        <row r="2335">
          <cell r="U2335">
            <v>1667</v>
          </cell>
          <cell r="V2335" t="str">
            <v>I</v>
          </cell>
        </row>
        <row r="2336">
          <cell r="U2336">
            <v>1666</v>
          </cell>
          <cell r="V2336" t="str">
            <v>I</v>
          </cell>
        </row>
        <row r="2337">
          <cell r="U2337">
            <v>1665</v>
          </cell>
          <cell r="V2337" t="str">
            <v>I</v>
          </cell>
        </row>
        <row r="2338">
          <cell r="U2338">
            <v>1664</v>
          </cell>
          <cell r="V2338" t="str">
            <v>I</v>
          </cell>
        </row>
        <row r="2339">
          <cell r="U2339">
            <v>1663</v>
          </cell>
          <cell r="V2339" t="str">
            <v>I</v>
          </cell>
        </row>
        <row r="2340">
          <cell r="U2340">
            <v>1662</v>
          </cell>
          <cell r="V2340" t="str">
            <v>I</v>
          </cell>
        </row>
        <row r="2341">
          <cell r="U2341">
            <v>1661</v>
          </cell>
          <cell r="V2341" t="str">
            <v>I</v>
          </cell>
        </row>
        <row r="2342">
          <cell r="U2342">
            <v>1660</v>
          </cell>
          <cell r="V2342" t="str">
            <v>I</v>
          </cell>
        </row>
        <row r="2343">
          <cell r="U2343">
            <v>1659</v>
          </cell>
          <cell r="V2343" t="str">
            <v>I</v>
          </cell>
        </row>
        <row r="2344">
          <cell r="U2344">
            <v>1658</v>
          </cell>
          <cell r="V2344" t="str">
            <v>I</v>
          </cell>
        </row>
        <row r="2345">
          <cell r="U2345">
            <v>1657</v>
          </cell>
          <cell r="V2345" t="str">
            <v>I</v>
          </cell>
        </row>
        <row r="2346">
          <cell r="U2346">
            <v>1656</v>
          </cell>
          <cell r="V2346" t="str">
            <v>I</v>
          </cell>
        </row>
        <row r="2347">
          <cell r="U2347">
            <v>1655</v>
          </cell>
          <cell r="V2347" t="str">
            <v>I</v>
          </cell>
        </row>
        <row r="2348">
          <cell r="U2348">
            <v>1654</v>
          </cell>
          <cell r="V2348" t="str">
            <v>I</v>
          </cell>
        </row>
        <row r="2349">
          <cell r="U2349">
            <v>1653</v>
          </cell>
          <cell r="V2349" t="str">
            <v>I</v>
          </cell>
        </row>
        <row r="2350">
          <cell r="U2350">
            <v>1652</v>
          </cell>
          <cell r="V2350" t="str">
            <v>I</v>
          </cell>
        </row>
        <row r="2351">
          <cell r="U2351">
            <v>1651</v>
          </cell>
          <cell r="V2351" t="str">
            <v>I</v>
          </cell>
        </row>
        <row r="2352">
          <cell r="U2352">
            <v>1650</v>
          </cell>
          <cell r="V2352" t="str">
            <v>I</v>
          </cell>
        </row>
        <row r="2353">
          <cell r="U2353">
            <v>1649</v>
          </cell>
          <cell r="V2353" t="str">
            <v>I</v>
          </cell>
        </row>
        <row r="2354">
          <cell r="U2354">
            <v>1648</v>
          </cell>
          <cell r="V2354" t="str">
            <v>I</v>
          </cell>
        </row>
        <row r="2355">
          <cell r="U2355">
            <v>1647</v>
          </cell>
          <cell r="V2355" t="str">
            <v>I</v>
          </cell>
        </row>
        <row r="2356">
          <cell r="U2356">
            <v>1646</v>
          </cell>
          <cell r="V2356" t="str">
            <v>I</v>
          </cell>
        </row>
        <row r="2357">
          <cell r="U2357">
            <v>1645</v>
          </cell>
          <cell r="V2357" t="str">
            <v>I</v>
          </cell>
        </row>
        <row r="2358">
          <cell r="U2358">
            <v>1644</v>
          </cell>
          <cell r="V2358" t="str">
            <v>I</v>
          </cell>
        </row>
        <row r="2359">
          <cell r="U2359">
            <v>1643</v>
          </cell>
          <cell r="V2359" t="str">
            <v>I</v>
          </cell>
        </row>
        <row r="2360">
          <cell r="U2360">
            <v>1642</v>
          </cell>
          <cell r="V2360" t="str">
            <v>I</v>
          </cell>
        </row>
        <row r="2361">
          <cell r="U2361">
            <v>1641</v>
          </cell>
          <cell r="V2361" t="str">
            <v>I</v>
          </cell>
        </row>
        <row r="2362">
          <cell r="U2362">
            <v>1640</v>
          </cell>
          <cell r="V2362" t="str">
            <v>I</v>
          </cell>
        </row>
        <row r="2363">
          <cell r="U2363">
            <v>1639</v>
          </cell>
          <cell r="V2363" t="str">
            <v>I</v>
          </cell>
        </row>
        <row r="2364">
          <cell r="U2364">
            <v>1638</v>
          </cell>
          <cell r="V2364" t="str">
            <v>I</v>
          </cell>
        </row>
        <row r="2365">
          <cell r="U2365">
            <v>1637</v>
          </cell>
          <cell r="V2365" t="str">
            <v>I</v>
          </cell>
        </row>
        <row r="2366">
          <cell r="U2366">
            <v>1636</v>
          </cell>
          <cell r="V2366" t="str">
            <v>I</v>
          </cell>
        </row>
        <row r="2367">
          <cell r="U2367">
            <v>1635</v>
          </cell>
          <cell r="V2367" t="str">
            <v>I</v>
          </cell>
        </row>
        <row r="2368">
          <cell r="U2368">
            <v>1634</v>
          </cell>
          <cell r="V2368" t="str">
            <v>I</v>
          </cell>
        </row>
        <row r="2369">
          <cell r="U2369">
            <v>1633</v>
          </cell>
          <cell r="V2369" t="str">
            <v>I</v>
          </cell>
        </row>
        <row r="2370">
          <cell r="U2370">
            <v>1632</v>
          </cell>
          <cell r="V2370" t="str">
            <v>I</v>
          </cell>
        </row>
        <row r="2371">
          <cell r="U2371">
            <v>1631</v>
          </cell>
          <cell r="V2371" t="str">
            <v>I</v>
          </cell>
        </row>
        <row r="2372">
          <cell r="U2372">
            <v>1630</v>
          </cell>
          <cell r="V2372" t="str">
            <v>I</v>
          </cell>
        </row>
        <row r="2373">
          <cell r="U2373">
            <v>1629</v>
          </cell>
          <cell r="V2373" t="str">
            <v>I</v>
          </cell>
        </row>
        <row r="2374">
          <cell r="U2374">
            <v>1628</v>
          </cell>
          <cell r="V2374" t="str">
            <v>I</v>
          </cell>
        </row>
        <row r="2375">
          <cell r="U2375">
            <v>1627</v>
          </cell>
          <cell r="V2375" t="str">
            <v>I</v>
          </cell>
        </row>
        <row r="2376">
          <cell r="U2376">
            <v>1626</v>
          </cell>
          <cell r="V2376" t="str">
            <v>I</v>
          </cell>
        </row>
        <row r="2377">
          <cell r="U2377">
            <v>1625</v>
          </cell>
          <cell r="V2377" t="str">
            <v>I</v>
          </cell>
        </row>
        <row r="2378">
          <cell r="U2378">
            <v>1624</v>
          </cell>
          <cell r="V2378" t="str">
            <v>I</v>
          </cell>
        </row>
        <row r="2379">
          <cell r="U2379">
            <v>1623</v>
          </cell>
          <cell r="V2379" t="str">
            <v>I</v>
          </cell>
        </row>
        <row r="2380">
          <cell r="U2380">
            <v>1622</v>
          </cell>
          <cell r="V2380" t="str">
            <v>I</v>
          </cell>
        </row>
        <row r="2381">
          <cell r="U2381">
            <v>1621</v>
          </cell>
          <cell r="V2381" t="str">
            <v>I</v>
          </cell>
        </row>
        <row r="2382">
          <cell r="U2382">
            <v>1620</v>
          </cell>
          <cell r="V2382" t="str">
            <v>I</v>
          </cell>
        </row>
        <row r="2383">
          <cell r="U2383">
            <v>1619</v>
          </cell>
          <cell r="V2383" t="str">
            <v>I</v>
          </cell>
        </row>
        <row r="2384">
          <cell r="U2384">
            <v>1618</v>
          </cell>
          <cell r="V2384" t="str">
            <v>I</v>
          </cell>
        </row>
        <row r="2385">
          <cell r="U2385">
            <v>1617</v>
          </cell>
          <cell r="V2385" t="str">
            <v>I</v>
          </cell>
        </row>
        <row r="2386">
          <cell r="U2386">
            <v>1616</v>
          </cell>
          <cell r="V2386" t="str">
            <v>I</v>
          </cell>
        </row>
        <row r="2387">
          <cell r="U2387">
            <v>1615</v>
          </cell>
          <cell r="V2387" t="str">
            <v>I</v>
          </cell>
        </row>
        <row r="2388">
          <cell r="U2388">
            <v>1614</v>
          </cell>
          <cell r="V2388" t="str">
            <v>I</v>
          </cell>
        </row>
        <row r="2389">
          <cell r="U2389">
            <v>1613</v>
          </cell>
          <cell r="V2389" t="str">
            <v>I</v>
          </cell>
        </row>
        <row r="2390">
          <cell r="U2390">
            <v>1612</v>
          </cell>
          <cell r="V2390" t="str">
            <v>I</v>
          </cell>
        </row>
        <row r="2391">
          <cell r="U2391">
            <v>1611</v>
          </cell>
          <cell r="V2391" t="str">
            <v>I</v>
          </cell>
        </row>
        <row r="2392">
          <cell r="U2392">
            <v>1610</v>
          </cell>
          <cell r="V2392" t="str">
            <v>I</v>
          </cell>
        </row>
        <row r="2393">
          <cell r="U2393">
            <v>1609</v>
          </cell>
          <cell r="V2393" t="str">
            <v>I</v>
          </cell>
        </row>
        <row r="2394">
          <cell r="U2394">
            <v>1608</v>
          </cell>
          <cell r="V2394" t="str">
            <v>I</v>
          </cell>
        </row>
        <row r="2395">
          <cell r="U2395">
            <v>1607</v>
          </cell>
          <cell r="V2395" t="str">
            <v>I</v>
          </cell>
        </row>
        <row r="2396">
          <cell r="U2396">
            <v>1606</v>
          </cell>
          <cell r="V2396" t="str">
            <v>I</v>
          </cell>
        </row>
        <row r="2397">
          <cell r="U2397">
            <v>1605</v>
          </cell>
          <cell r="V2397" t="str">
            <v>I</v>
          </cell>
        </row>
        <row r="2398">
          <cell r="U2398">
            <v>1604</v>
          </cell>
          <cell r="V2398" t="str">
            <v>I</v>
          </cell>
        </row>
        <row r="2399">
          <cell r="U2399">
            <v>1603</v>
          </cell>
          <cell r="V2399" t="str">
            <v>I</v>
          </cell>
        </row>
        <row r="2400">
          <cell r="U2400">
            <v>1602</v>
          </cell>
          <cell r="V2400" t="str">
            <v>I</v>
          </cell>
        </row>
        <row r="2401">
          <cell r="U2401">
            <v>1601</v>
          </cell>
          <cell r="V2401" t="str">
            <v>I</v>
          </cell>
        </row>
        <row r="2402">
          <cell r="U2402">
            <v>1600</v>
          </cell>
          <cell r="V2402" t="str">
            <v>I</v>
          </cell>
        </row>
        <row r="2403">
          <cell r="U2403">
            <v>1599</v>
          </cell>
          <cell r="V2403" t="str">
            <v>I</v>
          </cell>
        </row>
        <row r="2404">
          <cell r="U2404">
            <v>1598</v>
          </cell>
          <cell r="V2404" t="str">
            <v>I</v>
          </cell>
        </row>
        <row r="2405">
          <cell r="U2405">
            <v>1597</v>
          </cell>
          <cell r="V2405" t="str">
            <v>I</v>
          </cell>
        </row>
        <row r="2406">
          <cell r="U2406">
            <v>1596</v>
          </cell>
          <cell r="V2406" t="str">
            <v>I</v>
          </cell>
        </row>
        <row r="2407">
          <cell r="U2407">
            <v>1595</v>
          </cell>
          <cell r="V2407" t="str">
            <v>I</v>
          </cell>
        </row>
        <row r="2408">
          <cell r="U2408">
            <v>1594</v>
          </cell>
          <cell r="V2408" t="str">
            <v>I</v>
          </cell>
        </row>
        <row r="2409">
          <cell r="U2409">
            <v>1593</v>
          </cell>
          <cell r="V2409" t="str">
            <v>I</v>
          </cell>
        </row>
        <row r="2410">
          <cell r="U2410">
            <v>1592</v>
          </cell>
          <cell r="V2410" t="str">
            <v>I</v>
          </cell>
        </row>
        <row r="2411">
          <cell r="U2411">
            <v>1591</v>
          </cell>
          <cell r="V2411" t="str">
            <v>I</v>
          </cell>
        </row>
        <row r="2412">
          <cell r="U2412">
            <v>1590</v>
          </cell>
          <cell r="V2412" t="str">
            <v>I</v>
          </cell>
        </row>
        <row r="2413">
          <cell r="U2413">
            <v>1589</v>
          </cell>
          <cell r="V2413" t="str">
            <v>I</v>
          </cell>
        </row>
        <row r="2414">
          <cell r="U2414">
            <v>1588</v>
          </cell>
          <cell r="V2414" t="str">
            <v>I</v>
          </cell>
        </row>
        <row r="2415">
          <cell r="U2415">
            <v>1587</v>
          </cell>
          <cell r="V2415" t="str">
            <v>I</v>
          </cell>
        </row>
        <row r="2416">
          <cell r="U2416">
            <v>1586</v>
          </cell>
          <cell r="V2416" t="str">
            <v>I</v>
          </cell>
        </row>
        <row r="2417">
          <cell r="U2417">
            <v>1585</v>
          </cell>
          <cell r="V2417" t="str">
            <v>I</v>
          </cell>
        </row>
        <row r="2418">
          <cell r="U2418">
            <v>1584</v>
          </cell>
          <cell r="V2418" t="str">
            <v>I</v>
          </cell>
        </row>
        <row r="2419">
          <cell r="U2419">
            <v>1583</v>
          </cell>
          <cell r="V2419" t="str">
            <v>I</v>
          </cell>
        </row>
        <row r="2420">
          <cell r="U2420">
            <v>1582</v>
          </cell>
          <cell r="V2420" t="str">
            <v>I</v>
          </cell>
        </row>
        <row r="2421">
          <cell r="U2421">
            <v>1581</v>
          </cell>
          <cell r="V2421" t="str">
            <v>I</v>
          </cell>
        </row>
        <row r="2422">
          <cell r="U2422">
            <v>1580</v>
          </cell>
          <cell r="V2422" t="str">
            <v>I</v>
          </cell>
        </row>
        <row r="2423">
          <cell r="U2423">
            <v>1579</v>
          </cell>
          <cell r="V2423" t="str">
            <v>I</v>
          </cell>
        </row>
        <row r="2424">
          <cell r="U2424">
            <v>1578</v>
          </cell>
          <cell r="V2424" t="str">
            <v>I</v>
          </cell>
        </row>
        <row r="2425">
          <cell r="U2425">
            <v>1577</v>
          </cell>
          <cell r="V2425" t="str">
            <v>I</v>
          </cell>
        </row>
        <row r="2426">
          <cell r="U2426">
            <v>1576</v>
          </cell>
          <cell r="V2426" t="str">
            <v>I</v>
          </cell>
        </row>
        <row r="2427">
          <cell r="U2427">
            <v>1575</v>
          </cell>
          <cell r="V2427" t="str">
            <v>I</v>
          </cell>
        </row>
        <row r="2428">
          <cell r="U2428">
            <v>1574</v>
          </cell>
          <cell r="V2428" t="str">
            <v>I</v>
          </cell>
        </row>
        <row r="2429">
          <cell r="U2429">
            <v>1573</v>
          </cell>
          <cell r="V2429" t="str">
            <v>I</v>
          </cell>
        </row>
        <row r="2430">
          <cell r="U2430">
            <v>1572</v>
          </cell>
          <cell r="V2430" t="str">
            <v>I</v>
          </cell>
        </row>
        <row r="2431">
          <cell r="U2431">
            <v>1571</v>
          </cell>
          <cell r="V2431" t="str">
            <v>I</v>
          </cell>
        </row>
        <row r="2432">
          <cell r="U2432">
            <v>1570</v>
          </cell>
          <cell r="V2432" t="str">
            <v>I</v>
          </cell>
        </row>
        <row r="2433">
          <cell r="U2433">
            <v>1569</v>
          </cell>
          <cell r="V2433" t="str">
            <v>I</v>
          </cell>
        </row>
        <row r="2434">
          <cell r="U2434">
            <v>1568</v>
          </cell>
          <cell r="V2434" t="str">
            <v>I</v>
          </cell>
        </row>
        <row r="2435">
          <cell r="U2435">
            <v>1567</v>
          </cell>
          <cell r="V2435" t="str">
            <v>I</v>
          </cell>
        </row>
        <row r="2436">
          <cell r="U2436">
            <v>1566</v>
          </cell>
          <cell r="V2436" t="str">
            <v>I</v>
          </cell>
        </row>
        <row r="2437">
          <cell r="U2437">
            <v>1565</v>
          </cell>
          <cell r="V2437" t="str">
            <v>I</v>
          </cell>
        </row>
        <row r="2438">
          <cell r="U2438">
            <v>1564</v>
          </cell>
          <cell r="V2438" t="str">
            <v>I</v>
          </cell>
        </row>
        <row r="2439">
          <cell r="U2439">
            <v>1563</v>
          </cell>
          <cell r="V2439" t="str">
            <v>I</v>
          </cell>
        </row>
        <row r="2440">
          <cell r="U2440">
            <v>1562</v>
          </cell>
          <cell r="V2440" t="str">
            <v>I</v>
          </cell>
        </row>
        <row r="2441">
          <cell r="U2441">
            <v>1561</v>
          </cell>
          <cell r="V2441" t="str">
            <v>I</v>
          </cell>
        </row>
        <row r="2442">
          <cell r="U2442">
            <v>1560</v>
          </cell>
          <cell r="V2442" t="str">
            <v>I</v>
          </cell>
        </row>
        <row r="2443">
          <cell r="U2443">
            <v>1559</v>
          </cell>
          <cell r="V2443" t="str">
            <v>I</v>
          </cell>
        </row>
        <row r="2444">
          <cell r="U2444">
            <v>1558</v>
          </cell>
          <cell r="V2444" t="str">
            <v>I</v>
          </cell>
        </row>
        <row r="2445">
          <cell r="U2445">
            <v>1557</v>
          </cell>
          <cell r="V2445" t="str">
            <v>I</v>
          </cell>
        </row>
        <row r="2446">
          <cell r="U2446">
            <v>1556</v>
          </cell>
          <cell r="V2446" t="str">
            <v>I</v>
          </cell>
        </row>
        <row r="2447">
          <cell r="U2447">
            <v>1555</v>
          </cell>
          <cell r="V2447" t="str">
            <v>I</v>
          </cell>
        </row>
        <row r="2448">
          <cell r="U2448">
            <v>1554</v>
          </cell>
          <cell r="V2448" t="str">
            <v>I</v>
          </cell>
        </row>
        <row r="2449">
          <cell r="U2449">
            <v>1553</v>
          </cell>
          <cell r="V2449" t="str">
            <v>I</v>
          </cell>
        </row>
        <row r="2450">
          <cell r="U2450">
            <v>1552</v>
          </cell>
          <cell r="V2450" t="str">
            <v>I</v>
          </cell>
        </row>
        <row r="2451">
          <cell r="U2451">
            <v>1551</v>
          </cell>
          <cell r="V2451" t="str">
            <v>I</v>
          </cell>
        </row>
        <row r="2452">
          <cell r="U2452">
            <v>1550</v>
          </cell>
          <cell r="V2452" t="str">
            <v>I</v>
          </cell>
        </row>
        <row r="2453">
          <cell r="U2453">
            <v>1549</v>
          </cell>
          <cell r="V2453" t="str">
            <v>I</v>
          </cell>
        </row>
        <row r="2454">
          <cell r="U2454">
            <v>1548</v>
          </cell>
          <cell r="V2454" t="str">
            <v>I</v>
          </cell>
        </row>
        <row r="2455">
          <cell r="U2455">
            <v>1547</v>
          </cell>
          <cell r="V2455" t="str">
            <v>I</v>
          </cell>
        </row>
        <row r="2456">
          <cell r="U2456">
            <v>1546</v>
          </cell>
          <cell r="V2456" t="str">
            <v>I</v>
          </cell>
        </row>
        <row r="2457">
          <cell r="U2457">
            <v>1545</v>
          </cell>
          <cell r="V2457" t="str">
            <v>I</v>
          </cell>
        </row>
        <row r="2458">
          <cell r="U2458">
            <v>1544</v>
          </cell>
          <cell r="V2458" t="str">
            <v>I</v>
          </cell>
        </row>
        <row r="2459">
          <cell r="U2459">
            <v>1543</v>
          </cell>
          <cell r="V2459" t="str">
            <v>I</v>
          </cell>
        </row>
        <row r="2460">
          <cell r="U2460">
            <v>1542</v>
          </cell>
          <cell r="V2460" t="str">
            <v>I</v>
          </cell>
        </row>
        <row r="2461">
          <cell r="U2461">
            <v>1541</v>
          </cell>
          <cell r="V2461" t="str">
            <v>I</v>
          </cell>
        </row>
        <row r="2462">
          <cell r="U2462">
            <v>1540</v>
          </cell>
          <cell r="V2462" t="str">
            <v>I</v>
          </cell>
        </row>
        <row r="2463">
          <cell r="U2463">
            <v>1539</v>
          </cell>
          <cell r="V2463" t="str">
            <v>I</v>
          </cell>
        </row>
        <row r="2464">
          <cell r="U2464">
            <v>1538</v>
          </cell>
          <cell r="V2464" t="str">
            <v>I</v>
          </cell>
        </row>
        <row r="2465">
          <cell r="U2465">
            <v>1537</v>
          </cell>
          <cell r="V2465" t="str">
            <v>I</v>
          </cell>
        </row>
        <row r="2466">
          <cell r="U2466">
            <v>1536</v>
          </cell>
          <cell r="V2466" t="str">
            <v>I</v>
          </cell>
        </row>
        <row r="2467">
          <cell r="U2467">
            <v>1535</v>
          </cell>
          <cell r="V2467" t="str">
            <v>I</v>
          </cell>
        </row>
        <row r="2468">
          <cell r="U2468">
            <v>1534</v>
          </cell>
          <cell r="V2468" t="str">
            <v>I</v>
          </cell>
        </row>
        <row r="2469">
          <cell r="U2469">
            <v>1533</v>
          </cell>
          <cell r="V2469" t="str">
            <v>I</v>
          </cell>
        </row>
        <row r="2470">
          <cell r="U2470">
            <v>1532</v>
          </cell>
          <cell r="V2470" t="str">
            <v>I</v>
          </cell>
        </row>
        <row r="2471">
          <cell r="U2471">
            <v>1531</v>
          </cell>
          <cell r="V2471" t="str">
            <v>I</v>
          </cell>
        </row>
        <row r="2472">
          <cell r="U2472">
            <v>1530</v>
          </cell>
          <cell r="V2472" t="str">
            <v>I</v>
          </cell>
        </row>
        <row r="2473">
          <cell r="U2473">
            <v>1529</v>
          </cell>
          <cell r="V2473" t="str">
            <v>I</v>
          </cell>
        </row>
        <row r="2474">
          <cell r="U2474">
            <v>1528</v>
          </cell>
          <cell r="V2474" t="str">
            <v>I</v>
          </cell>
        </row>
        <row r="2475">
          <cell r="U2475">
            <v>1527</v>
          </cell>
          <cell r="V2475" t="str">
            <v>I</v>
          </cell>
        </row>
        <row r="2476">
          <cell r="U2476">
            <v>1526</v>
          </cell>
          <cell r="V2476" t="str">
            <v>I</v>
          </cell>
        </row>
        <row r="2477">
          <cell r="U2477">
            <v>1525</v>
          </cell>
          <cell r="V2477" t="str">
            <v>I</v>
          </cell>
        </row>
        <row r="2478">
          <cell r="U2478">
            <v>1524</v>
          </cell>
          <cell r="V2478" t="str">
            <v>I</v>
          </cell>
        </row>
        <row r="2479">
          <cell r="U2479">
            <v>1523</v>
          </cell>
          <cell r="V2479" t="str">
            <v>I</v>
          </cell>
        </row>
        <row r="2480">
          <cell r="U2480">
            <v>1522</v>
          </cell>
          <cell r="V2480" t="str">
            <v>I</v>
          </cell>
        </row>
        <row r="2481">
          <cell r="U2481">
            <v>1521</v>
          </cell>
          <cell r="V2481" t="str">
            <v>I</v>
          </cell>
        </row>
        <row r="2482">
          <cell r="U2482">
            <v>1520</v>
          </cell>
          <cell r="V2482" t="str">
            <v>I</v>
          </cell>
        </row>
        <row r="2483">
          <cell r="U2483">
            <v>1519</v>
          </cell>
          <cell r="V2483" t="str">
            <v>I</v>
          </cell>
        </row>
        <row r="2484">
          <cell r="U2484">
            <v>1518</v>
          </cell>
          <cell r="V2484" t="str">
            <v>I</v>
          </cell>
        </row>
        <row r="2485">
          <cell r="U2485">
            <v>1517</v>
          </cell>
          <cell r="V2485" t="str">
            <v>I</v>
          </cell>
        </row>
        <row r="2486">
          <cell r="U2486">
            <v>1516</v>
          </cell>
          <cell r="V2486" t="str">
            <v>I</v>
          </cell>
        </row>
        <row r="2487">
          <cell r="U2487">
            <v>1515</v>
          </cell>
          <cell r="V2487" t="str">
            <v>I</v>
          </cell>
        </row>
        <row r="2488">
          <cell r="U2488">
            <v>1514</v>
          </cell>
          <cell r="V2488" t="str">
            <v>I</v>
          </cell>
        </row>
        <row r="2489">
          <cell r="U2489">
            <v>1513</v>
          </cell>
          <cell r="V2489" t="str">
            <v>I</v>
          </cell>
        </row>
        <row r="2490">
          <cell r="U2490">
            <v>1512</v>
          </cell>
          <cell r="V2490" t="str">
            <v>I</v>
          </cell>
        </row>
        <row r="2491">
          <cell r="U2491">
            <v>1511</v>
          </cell>
          <cell r="V2491" t="str">
            <v>I</v>
          </cell>
        </row>
        <row r="2492">
          <cell r="U2492">
            <v>1510</v>
          </cell>
          <cell r="V2492" t="str">
            <v>I</v>
          </cell>
        </row>
        <row r="2493">
          <cell r="U2493">
            <v>1509</v>
          </cell>
          <cell r="V2493" t="str">
            <v>I</v>
          </cell>
        </row>
        <row r="2494">
          <cell r="U2494">
            <v>1508</v>
          </cell>
          <cell r="V2494" t="str">
            <v>I</v>
          </cell>
        </row>
        <row r="2495">
          <cell r="U2495">
            <v>1507</v>
          </cell>
          <cell r="V2495" t="str">
            <v>I</v>
          </cell>
        </row>
        <row r="2496">
          <cell r="U2496">
            <v>1506</v>
          </cell>
          <cell r="V2496" t="str">
            <v>I</v>
          </cell>
        </row>
        <row r="2497">
          <cell r="U2497">
            <v>1505</v>
          </cell>
          <cell r="V2497" t="str">
            <v>I</v>
          </cell>
        </row>
        <row r="2498">
          <cell r="U2498">
            <v>1504</v>
          </cell>
          <cell r="V2498" t="str">
            <v>I</v>
          </cell>
        </row>
        <row r="2499">
          <cell r="U2499">
            <v>1503</v>
          </cell>
          <cell r="V2499" t="str">
            <v>I</v>
          </cell>
        </row>
        <row r="2500">
          <cell r="U2500">
            <v>1502</v>
          </cell>
          <cell r="V2500" t="str">
            <v>I</v>
          </cell>
        </row>
        <row r="2501">
          <cell r="U2501">
            <v>1501</v>
          </cell>
          <cell r="V2501" t="str">
            <v>I</v>
          </cell>
        </row>
        <row r="2502">
          <cell r="U2502">
            <v>1500</v>
          </cell>
          <cell r="V2502" t="str">
            <v>I</v>
          </cell>
        </row>
        <row r="2503">
          <cell r="U2503">
            <v>1499</v>
          </cell>
          <cell r="V2503" t="str">
            <v>I</v>
          </cell>
        </row>
        <row r="2504">
          <cell r="U2504">
            <v>1498</v>
          </cell>
          <cell r="V2504" t="str">
            <v>I</v>
          </cell>
        </row>
        <row r="2505">
          <cell r="U2505">
            <v>1497</v>
          </cell>
          <cell r="V2505" t="str">
            <v>I</v>
          </cell>
        </row>
        <row r="2506">
          <cell r="U2506">
            <v>1496</v>
          </cell>
          <cell r="V2506" t="str">
            <v>I</v>
          </cell>
        </row>
        <row r="2507">
          <cell r="U2507">
            <v>1495</v>
          </cell>
          <cell r="V2507" t="str">
            <v>I</v>
          </cell>
        </row>
        <row r="2508">
          <cell r="U2508">
            <v>1494</v>
          </cell>
          <cell r="V2508" t="str">
            <v>I</v>
          </cell>
        </row>
        <row r="2509">
          <cell r="U2509">
            <v>1493</v>
          </cell>
          <cell r="V2509" t="str">
            <v>I</v>
          </cell>
        </row>
        <row r="2510">
          <cell r="U2510">
            <v>1492</v>
          </cell>
          <cell r="V2510" t="str">
            <v>I</v>
          </cell>
        </row>
        <row r="2511">
          <cell r="U2511">
            <v>1491</v>
          </cell>
          <cell r="V2511" t="str">
            <v>I</v>
          </cell>
        </row>
        <row r="2512">
          <cell r="U2512">
            <v>1490</v>
          </cell>
          <cell r="V2512" t="str">
            <v>I</v>
          </cell>
        </row>
        <row r="2513">
          <cell r="U2513">
            <v>1489</v>
          </cell>
          <cell r="V2513" t="str">
            <v>I</v>
          </cell>
        </row>
        <row r="2514">
          <cell r="U2514">
            <v>1488</v>
          </cell>
          <cell r="V2514" t="str">
            <v>I</v>
          </cell>
        </row>
        <row r="2515">
          <cell r="U2515">
            <v>1487</v>
          </cell>
          <cell r="V2515" t="str">
            <v>I</v>
          </cell>
        </row>
        <row r="2516">
          <cell r="U2516">
            <v>1486</v>
          </cell>
          <cell r="V2516" t="str">
            <v>I</v>
          </cell>
        </row>
        <row r="2517">
          <cell r="U2517">
            <v>1485</v>
          </cell>
          <cell r="V2517" t="str">
            <v>I</v>
          </cell>
        </row>
        <row r="2518">
          <cell r="U2518">
            <v>1484</v>
          </cell>
          <cell r="V2518" t="str">
            <v>I</v>
          </cell>
        </row>
        <row r="2519">
          <cell r="U2519">
            <v>1483</v>
          </cell>
          <cell r="V2519" t="str">
            <v>I</v>
          </cell>
        </row>
        <row r="2520">
          <cell r="U2520">
            <v>1482</v>
          </cell>
          <cell r="V2520" t="str">
            <v>I</v>
          </cell>
        </row>
        <row r="2521">
          <cell r="U2521">
            <v>1481</v>
          </cell>
          <cell r="V2521" t="str">
            <v>I</v>
          </cell>
        </row>
        <row r="2522">
          <cell r="U2522">
            <v>1480</v>
          </cell>
          <cell r="V2522" t="str">
            <v>I</v>
          </cell>
        </row>
        <row r="2523">
          <cell r="U2523">
            <v>1479</v>
          </cell>
          <cell r="V2523" t="str">
            <v>I</v>
          </cell>
        </row>
        <row r="2524">
          <cell r="U2524">
            <v>1478</v>
          </cell>
          <cell r="V2524" t="str">
            <v>I</v>
          </cell>
        </row>
        <row r="2525">
          <cell r="U2525">
            <v>1477</v>
          </cell>
          <cell r="V2525" t="str">
            <v>I</v>
          </cell>
        </row>
        <row r="2526">
          <cell r="U2526">
            <v>1476</v>
          </cell>
          <cell r="V2526" t="str">
            <v>I</v>
          </cell>
        </row>
        <row r="2527">
          <cell r="U2527">
            <v>1475</v>
          </cell>
          <cell r="V2527" t="str">
            <v>I</v>
          </cell>
        </row>
        <row r="2528">
          <cell r="U2528">
            <v>1474</v>
          </cell>
          <cell r="V2528" t="str">
            <v>I</v>
          </cell>
        </row>
        <row r="2529">
          <cell r="U2529">
            <v>1473</v>
          </cell>
          <cell r="V2529" t="str">
            <v>I</v>
          </cell>
        </row>
        <row r="2530">
          <cell r="U2530">
            <v>1472</v>
          </cell>
          <cell r="V2530" t="str">
            <v>I</v>
          </cell>
        </row>
        <row r="2531">
          <cell r="U2531">
            <v>1471</v>
          </cell>
          <cell r="V2531" t="str">
            <v>I</v>
          </cell>
        </row>
        <row r="2532">
          <cell r="U2532">
            <v>1470</v>
          </cell>
          <cell r="V2532" t="str">
            <v>I</v>
          </cell>
        </row>
        <row r="2533">
          <cell r="U2533">
            <v>1469</v>
          </cell>
          <cell r="V2533" t="str">
            <v>I</v>
          </cell>
        </row>
        <row r="2534">
          <cell r="U2534">
            <v>1468</v>
          </cell>
          <cell r="V2534" t="str">
            <v>I</v>
          </cell>
        </row>
        <row r="2535">
          <cell r="U2535">
            <v>1467</v>
          </cell>
          <cell r="V2535" t="str">
            <v>I</v>
          </cell>
        </row>
        <row r="2536">
          <cell r="U2536">
            <v>1466</v>
          </cell>
          <cell r="V2536" t="str">
            <v>I</v>
          </cell>
        </row>
        <row r="2537">
          <cell r="U2537">
            <v>1465</v>
          </cell>
          <cell r="V2537" t="str">
            <v>I</v>
          </cell>
        </row>
        <row r="2538">
          <cell r="U2538">
            <v>1464</v>
          </cell>
          <cell r="V2538" t="str">
            <v>I</v>
          </cell>
        </row>
        <row r="2539">
          <cell r="U2539">
            <v>1463</v>
          </cell>
          <cell r="V2539" t="str">
            <v>I</v>
          </cell>
        </row>
        <row r="2540">
          <cell r="U2540">
            <v>1462</v>
          </cell>
          <cell r="V2540" t="str">
            <v>I</v>
          </cell>
        </row>
        <row r="2541">
          <cell r="U2541">
            <v>1461</v>
          </cell>
          <cell r="V2541" t="str">
            <v>I</v>
          </cell>
        </row>
        <row r="2542">
          <cell r="U2542">
            <v>1460</v>
          </cell>
          <cell r="V2542" t="str">
            <v>I</v>
          </cell>
        </row>
        <row r="2543">
          <cell r="U2543">
            <v>1459</v>
          </cell>
          <cell r="V2543" t="str">
            <v>I</v>
          </cell>
        </row>
        <row r="2544">
          <cell r="U2544">
            <v>1458</v>
          </cell>
          <cell r="V2544" t="str">
            <v>I</v>
          </cell>
        </row>
        <row r="2545">
          <cell r="U2545">
            <v>1457</v>
          </cell>
          <cell r="V2545" t="str">
            <v>I</v>
          </cell>
        </row>
        <row r="2546">
          <cell r="U2546">
            <v>1456</v>
          </cell>
          <cell r="V2546" t="str">
            <v>I</v>
          </cell>
        </row>
        <row r="2547">
          <cell r="U2547">
            <v>1455</v>
          </cell>
          <cell r="V2547" t="str">
            <v>I</v>
          </cell>
        </row>
        <row r="2548">
          <cell r="U2548">
            <v>1454</v>
          </cell>
          <cell r="V2548" t="str">
            <v>I</v>
          </cell>
        </row>
        <row r="2549">
          <cell r="U2549">
            <v>1453</v>
          </cell>
          <cell r="V2549" t="str">
            <v>I</v>
          </cell>
        </row>
        <row r="2550">
          <cell r="U2550">
            <v>1452</v>
          </cell>
          <cell r="V2550" t="str">
            <v>I</v>
          </cell>
        </row>
        <row r="2551">
          <cell r="U2551">
            <v>1451</v>
          </cell>
          <cell r="V2551" t="str">
            <v>I</v>
          </cell>
        </row>
        <row r="2552">
          <cell r="U2552">
            <v>1450</v>
          </cell>
          <cell r="V2552" t="str">
            <v>I</v>
          </cell>
        </row>
        <row r="2553">
          <cell r="U2553">
            <v>1449</v>
          </cell>
          <cell r="V2553" t="str">
            <v>I</v>
          </cell>
        </row>
        <row r="2554">
          <cell r="U2554">
            <v>1448</v>
          </cell>
          <cell r="V2554" t="str">
            <v>I</v>
          </cell>
        </row>
        <row r="2555">
          <cell r="U2555">
            <v>1447</v>
          </cell>
          <cell r="V2555" t="str">
            <v>I</v>
          </cell>
        </row>
        <row r="2556">
          <cell r="U2556">
            <v>1446</v>
          </cell>
          <cell r="V2556" t="str">
            <v>I</v>
          </cell>
        </row>
        <row r="2557">
          <cell r="U2557">
            <v>1445</v>
          </cell>
          <cell r="V2557" t="str">
            <v>I</v>
          </cell>
        </row>
        <row r="2558">
          <cell r="U2558">
            <v>1444</v>
          </cell>
          <cell r="V2558" t="str">
            <v>I</v>
          </cell>
        </row>
        <row r="2559">
          <cell r="U2559">
            <v>1443</v>
          </cell>
          <cell r="V2559" t="str">
            <v>I</v>
          </cell>
        </row>
        <row r="2560">
          <cell r="U2560">
            <v>1442</v>
          </cell>
          <cell r="V2560" t="str">
            <v>I</v>
          </cell>
        </row>
        <row r="2561">
          <cell r="U2561">
            <v>1441</v>
          </cell>
          <cell r="V2561" t="str">
            <v>I</v>
          </cell>
        </row>
        <row r="2562">
          <cell r="U2562">
            <v>1440</v>
          </cell>
          <cell r="V2562" t="str">
            <v>I</v>
          </cell>
        </row>
        <row r="2563">
          <cell r="U2563">
            <v>1439</v>
          </cell>
          <cell r="V2563" t="str">
            <v>I</v>
          </cell>
        </row>
        <row r="2564">
          <cell r="U2564">
            <v>1438</v>
          </cell>
          <cell r="V2564" t="str">
            <v>I</v>
          </cell>
        </row>
        <row r="2565">
          <cell r="U2565">
            <v>1437</v>
          </cell>
          <cell r="V2565" t="str">
            <v>I</v>
          </cell>
        </row>
        <row r="2566">
          <cell r="U2566">
            <v>1436</v>
          </cell>
          <cell r="V2566" t="str">
            <v>I</v>
          </cell>
        </row>
        <row r="2567">
          <cell r="U2567">
            <v>1435</v>
          </cell>
          <cell r="V2567" t="str">
            <v>I</v>
          </cell>
        </row>
        <row r="2568">
          <cell r="U2568">
            <v>1434</v>
          </cell>
          <cell r="V2568" t="str">
            <v>I</v>
          </cell>
        </row>
        <row r="2569">
          <cell r="U2569">
            <v>1433</v>
          </cell>
          <cell r="V2569" t="str">
            <v>I</v>
          </cell>
        </row>
        <row r="2570">
          <cell r="U2570">
            <v>1432</v>
          </cell>
          <cell r="V2570" t="str">
            <v>I</v>
          </cell>
        </row>
        <row r="2571">
          <cell r="U2571">
            <v>1431</v>
          </cell>
          <cell r="V2571" t="str">
            <v>I</v>
          </cell>
        </row>
        <row r="2572">
          <cell r="U2572">
            <v>1430</v>
          </cell>
          <cell r="V2572" t="str">
            <v>I</v>
          </cell>
        </row>
        <row r="2573">
          <cell r="U2573">
            <v>1429</v>
          </cell>
          <cell r="V2573" t="str">
            <v>I</v>
          </cell>
        </row>
        <row r="2574">
          <cell r="U2574">
            <v>1428</v>
          </cell>
          <cell r="V2574" t="str">
            <v>I</v>
          </cell>
        </row>
        <row r="2575">
          <cell r="U2575">
            <v>1427</v>
          </cell>
          <cell r="V2575" t="str">
            <v>I</v>
          </cell>
        </row>
        <row r="2576">
          <cell r="U2576">
            <v>1426</v>
          </cell>
          <cell r="V2576" t="str">
            <v>I</v>
          </cell>
        </row>
        <row r="2577">
          <cell r="U2577">
            <v>1425</v>
          </cell>
          <cell r="V2577" t="str">
            <v>I</v>
          </cell>
        </row>
        <row r="2578">
          <cell r="U2578">
            <v>1424</v>
          </cell>
          <cell r="V2578" t="str">
            <v>I</v>
          </cell>
        </row>
        <row r="2579">
          <cell r="U2579">
            <v>1423</v>
          </cell>
          <cell r="V2579" t="str">
            <v>I</v>
          </cell>
        </row>
        <row r="2580">
          <cell r="U2580">
            <v>1422</v>
          </cell>
          <cell r="V2580" t="str">
            <v>I</v>
          </cell>
        </row>
        <row r="2581">
          <cell r="U2581">
            <v>1421</v>
          </cell>
          <cell r="V2581" t="str">
            <v>I</v>
          </cell>
        </row>
        <row r="2582">
          <cell r="U2582">
            <v>1420</v>
          </cell>
          <cell r="V2582" t="str">
            <v>I</v>
          </cell>
        </row>
        <row r="2583">
          <cell r="U2583">
            <v>1419</v>
          </cell>
          <cell r="V2583" t="str">
            <v>I</v>
          </cell>
        </row>
        <row r="2584">
          <cell r="U2584">
            <v>1418</v>
          </cell>
          <cell r="V2584" t="str">
            <v>I</v>
          </cell>
        </row>
        <row r="2585">
          <cell r="U2585">
            <v>1417</v>
          </cell>
          <cell r="V2585" t="str">
            <v>I</v>
          </cell>
        </row>
        <row r="2586">
          <cell r="U2586">
            <v>1416</v>
          </cell>
          <cell r="V2586" t="str">
            <v>I</v>
          </cell>
        </row>
        <row r="2587">
          <cell r="U2587">
            <v>1415</v>
          </cell>
          <cell r="V2587" t="str">
            <v>I</v>
          </cell>
        </row>
        <row r="2588">
          <cell r="U2588">
            <v>1414</v>
          </cell>
          <cell r="V2588" t="str">
            <v>I</v>
          </cell>
        </row>
        <row r="2589">
          <cell r="U2589">
            <v>1413</v>
          </cell>
          <cell r="V2589" t="str">
            <v>I</v>
          </cell>
        </row>
        <row r="2590">
          <cell r="U2590">
            <v>1412</v>
          </cell>
          <cell r="V2590" t="str">
            <v>I</v>
          </cell>
        </row>
        <row r="2591">
          <cell r="U2591">
            <v>1411</v>
          </cell>
          <cell r="V2591" t="str">
            <v>I</v>
          </cell>
        </row>
        <row r="2592">
          <cell r="U2592">
            <v>1410</v>
          </cell>
          <cell r="V2592" t="str">
            <v>I</v>
          </cell>
        </row>
        <row r="2593">
          <cell r="U2593">
            <v>1409</v>
          </cell>
          <cell r="V2593" t="str">
            <v>I</v>
          </cell>
        </row>
        <row r="2594">
          <cell r="U2594">
            <v>1408</v>
          </cell>
          <cell r="V2594" t="str">
            <v>I</v>
          </cell>
        </row>
        <row r="2595">
          <cell r="U2595">
            <v>1407</v>
          </cell>
          <cell r="V2595" t="str">
            <v>I</v>
          </cell>
        </row>
        <row r="2596">
          <cell r="U2596">
            <v>1406</v>
          </cell>
          <cell r="V2596" t="str">
            <v>I</v>
          </cell>
        </row>
        <row r="2597">
          <cell r="U2597">
            <v>1405</v>
          </cell>
          <cell r="V2597" t="str">
            <v>I</v>
          </cell>
        </row>
        <row r="2598">
          <cell r="U2598">
            <v>1404</v>
          </cell>
          <cell r="V2598" t="str">
            <v>I</v>
          </cell>
        </row>
        <row r="2599">
          <cell r="U2599">
            <v>1403</v>
          </cell>
          <cell r="V2599" t="str">
            <v>I</v>
          </cell>
        </row>
        <row r="2600">
          <cell r="U2600">
            <v>1402</v>
          </cell>
          <cell r="V2600" t="str">
            <v>I</v>
          </cell>
        </row>
        <row r="2601">
          <cell r="U2601">
            <v>1401</v>
          </cell>
          <cell r="V2601" t="str">
            <v>I</v>
          </cell>
        </row>
        <row r="2602">
          <cell r="U2602">
            <v>1400</v>
          </cell>
          <cell r="V2602" t="str">
            <v>I</v>
          </cell>
        </row>
        <row r="2603">
          <cell r="U2603">
            <v>1399</v>
          </cell>
          <cell r="V2603" t="str">
            <v>I</v>
          </cell>
        </row>
        <row r="2604">
          <cell r="U2604">
            <v>1398</v>
          </cell>
          <cell r="V2604" t="str">
            <v>I</v>
          </cell>
        </row>
        <row r="2605">
          <cell r="U2605">
            <v>1397</v>
          </cell>
          <cell r="V2605" t="str">
            <v>I</v>
          </cell>
        </row>
        <row r="2606">
          <cell r="U2606">
            <v>1396</v>
          </cell>
          <cell r="V2606" t="str">
            <v>I</v>
          </cell>
        </row>
        <row r="2607">
          <cell r="U2607">
            <v>1395</v>
          </cell>
          <cell r="V2607" t="str">
            <v>I</v>
          </cell>
        </row>
        <row r="2608">
          <cell r="U2608">
            <v>1394</v>
          </cell>
          <cell r="V2608" t="str">
            <v>I</v>
          </cell>
        </row>
        <row r="2609">
          <cell r="U2609">
            <v>1393</v>
          </cell>
          <cell r="V2609" t="str">
            <v>I</v>
          </cell>
        </row>
        <row r="2610">
          <cell r="U2610">
            <v>1392</v>
          </cell>
          <cell r="V2610" t="str">
            <v>I</v>
          </cell>
        </row>
        <row r="2611">
          <cell r="U2611">
            <v>1391</v>
          </cell>
          <cell r="V2611" t="str">
            <v>I</v>
          </cell>
        </row>
        <row r="2612">
          <cell r="U2612">
            <v>1390</v>
          </cell>
          <cell r="V2612" t="str">
            <v>I</v>
          </cell>
        </row>
        <row r="2613">
          <cell r="U2613">
            <v>1389</v>
          </cell>
          <cell r="V2613" t="str">
            <v>I</v>
          </cell>
        </row>
        <row r="2614">
          <cell r="U2614">
            <v>1388</v>
          </cell>
          <cell r="V2614" t="str">
            <v>I</v>
          </cell>
        </row>
        <row r="2615">
          <cell r="U2615">
            <v>1387</v>
          </cell>
          <cell r="V2615" t="str">
            <v>I</v>
          </cell>
        </row>
        <row r="2616">
          <cell r="U2616">
            <v>1386</v>
          </cell>
          <cell r="V2616" t="str">
            <v>I</v>
          </cell>
        </row>
        <row r="2617">
          <cell r="U2617">
            <v>1385</v>
          </cell>
          <cell r="V2617" t="str">
            <v>I</v>
          </cell>
        </row>
        <row r="2618">
          <cell r="U2618">
            <v>1384</v>
          </cell>
          <cell r="V2618" t="str">
            <v>I</v>
          </cell>
        </row>
        <row r="2619">
          <cell r="U2619">
            <v>1383</v>
          </cell>
          <cell r="V2619" t="str">
            <v>I</v>
          </cell>
        </row>
        <row r="2620">
          <cell r="U2620">
            <v>1382</v>
          </cell>
          <cell r="V2620" t="str">
            <v>I</v>
          </cell>
        </row>
        <row r="2621">
          <cell r="U2621">
            <v>1381</v>
          </cell>
          <cell r="V2621" t="str">
            <v>I</v>
          </cell>
        </row>
        <row r="2622">
          <cell r="U2622">
            <v>1380</v>
          </cell>
          <cell r="V2622" t="str">
            <v>I</v>
          </cell>
        </row>
        <row r="2623">
          <cell r="U2623">
            <v>1379</v>
          </cell>
          <cell r="V2623" t="str">
            <v>I</v>
          </cell>
        </row>
        <row r="2624">
          <cell r="U2624">
            <v>1378</v>
          </cell>
          <cell r="V2624" t="str">
            <v>I</v>
          </cell>
        </row>
        <row r="2625">
          <cell r="U2625">
            <v>1377</v>
          </cell>
          <cell r="V2625" t="str">
            <v>I</v>
          </cell>
        </row>
        <row r="2626">
          <cell r="U2626">
            <v>1376</v>
          </cell>
          <cell r="V2626" t="str">
            <v>I</v>
          </cell>
        </row>
        <row r="2627">
          <cell r="U2627">
            <v>1375</v>
          </cell>
          <cell r="V2627" t="str">
            <v>I</v>
          </cell>
        </row>
        <row r="2628">
          <cell r="U2628">
            <v>1374</v>
          </cell>
          <cell r="V2628" t="str">
            <v>I</v>
          </cell>
        </row>
        <row r="2629">
          <cell r="U2629">
            <v>1373</v>
          </cell>
          <cell r="V2629" t="str">
            <v>I</v>
          </cell>
        </row>
        <row r="2630">
          <cell r="U2630">
            <v>1372</v>
          </cell>
          <cell r="V2630" t="str">
            <v>I</v>
          </cell>
        </row>
        <row r="2631">
          <cell r="U2631">
            <v>1371</v>
          </cell>
          <cell r="V2631" t="str">
            <v>I</v>
          </cell>
        </row>
        <row r="2632">
          <cell r="U2632">
            <v>1370</v>
          </cell>
          <cell r="V2632" t="str">
            <v>I</v>
          </cell>
        </row>
        <row r="2633">
          <cell r="U2633">
            <v>1369</v>
          </cell>
          <cell r="V2633" t="str">
            <v>I</v>
          </cell>
        </row>
        <row r="2634">
          <cell r="U2634">
            <v>1368</v>
          </cell>
          <cell r="V2634" t="str">
            <v>I</v>
          </cell>
        </row>
        <row r="2635">
          <cell r="U2635">
            <v>1367</v>
          </cell>
          <cell r="V2635" t="str">
            <v>I</v>
          </cell>
        </row>
        <row r="2636">
          <cell r="U2636">
            <v>1366</v>
          </cell>
          <cell r="V2636" t="str">
            <v>I</v>
          </cell>
        </row>
        <row r="2637">
          <cell r="U2637">
            <v>1365</v>
          </cell>
          <cell r="V2637" t="str">
            <v>I</v>
          </cell>
        </row>
        <row r="2638">
          <cell r="U2638">
            <v>1364</v>
          </cell>
          <cell r="V2638" t="str">
            <v>I</v>
          </cell>
        </row>
        <row r="2639">
          <cell r="U2639">
            <v>1363</v>
          </cell>
          <cell r="V2639" t="str">
            <v>I</v>
          </cell>
        </row>
        <row r="2640">
          <cell r="U2640">
            <v>1362</v>
          </cell>
          <cell r="V2640" t="str">
            <v>I</v>
          </cell>
        </row>
        <row r="2641">
          <cell r="U2641">
            <v>1361</v>
          </cell>
          <cell r="V2641" t="str">
            <v>I</v>
          </cell>
        </row>
        <row r="2642">
          <cell r="U2642">
            <v>1360</v>
          </cell>
          <cell r="V2642" t="str">
            <v>I</v>
          </cell>
        </row>
        <row r="2643">
          <cell r="U2643">
            <v>1359</v>
          </cell>
          <cell r="V2643" t="str">
            <v>I</v>
          </cell>
        </row>
        <row r="2644">
          <cell r="U2644">
            <v>1358</v>
          </cell>
          <cell r="V2644" t="str">
            <v>I</v>
          </cell>
        </row>
        <row r="2645">
          <cell r="U2645">
            <v>1357</v>
          </cell>
          <cell r="V2645" t="str">
            <v>I</v>
          </cell>
        </row>
        <row r="2646">
          <cell r="U2646">
            <v>1356</v>
          </cell>
          <cell r="V2646" t="str">
            <v>I</v>
          </cell>
        </row>
        <row r="2647">
          <cell r="U2647">
            <v>1355</v>
          </cell>
          <cell r="V2647" t="str">
            <v>I</v>
          </cell>
        </row>
        <row r="2648">
          <cell r="U2648">
            <v>1354</v>
          </cell>
          <cell r="V2648" t="str">
            <v>I</v>
          </cell>
        </row>
        <row r="2649">
          <cell r="U2649">
            <v>1353</v>
          </cell>
          <cell r="V2649" t="str">
            <v>I</v>
          </cell>
        </row>
        <row r="2650">
          <cell r="U2650">
            <v>1352</v>
          </cell>
          <cell r="V2650" t="str">
            <v>I</v>
          </cell>
        </row>
        <row r="2651">
          <cell r="U2651">
            <v>1351</v>
          </cell>
          <cell r="V2651" t="str">
            <v>I</v>
          </cell>
        </row>
        <row r="2652">
          <cell r="U2652">
            <v>1350</v>
          </cell>
          <cell r="V2652" t="str">
            <v>I</v>
          </cell>
        </row>
        <row r="2653">
          <cell r="U2653">
            <v>1349</v>
          </cell>
          <cell r="V2653" t="str">
            <v>I</v>
          </cell>
        </row>
        <row r="2654">
          <cell r="U2654">
            <v>1348</v>
          </cell>
          <cell r="V2654" t="str">
            <v>I</v>
          </cell>
        </row>
        <row r="2655">
          <cell r="U2655">
            <v>1347</v>
          </cell>
          <cell r="V2655" t="str">
            <v>I</v>
          </cell>
        </row>
        <row r="2656">
          <cell r="U2656">
            <v>1346</v>
          </cell>
          <cell r="V2656" t="str">
            <v>I</v>
          </cell>
        </row>
        <row r="2657">
          <cell r="U2657">
            <v>1345</v>
          </cell>
          <cell r="V2657" t="str">
            <v>I</v>
          </cell>
        </row>
        <row r="2658">
          <cell r="U2658">
            <v>1344</v>
          </cell>
          <cell r="V2658" t="str">
            <v>I</v>
          </cell>
        </row>
        <row r="2659">
          <cell r="U2659">
            <v>1343</v>
          </cell>
          <cell r="V2659" t="str">
            <v>I</v>
          </cell>
        </row>
        <row r="2660">
          <cell r="U2660">
            <v>1342</v>
          </cell>
          <cell r="V2660" t="str">
            <v>I</v>
          </cell>
        </row>
        <row r="2661">
          <cell r="U2661">
            <v>1341</v>
          </cell>
          <cell r="V2661" t="str">
            <v>I</v>
          </cell>
        </row>
        <row r="2662">
          <cell r="U2662">
            <v>1340</v>
          </cell>
          <cell r="V2662" t="str">
            <v>I</v>
          </cell>
        </row>
        <row r="2663">
          <cell r="U2663">
            <v>1339</v>
          </cell>
          <cell r="V2663" t="str">
            <v>I</v>
          </cell>
        </row>
        <row r="2664">
          <cell r="U2664">
            <v>1338</v>
          </cell>
          <cell r="V2664" t="str">
            <v>I</v>
          </cell>
        </row>
        <row r="2665">
          <cell r="U2665">
            <v>1337</v>
          </cell>
          <cell r="V2665" t="str">
            <v>I</v>
          </cell>
        </row>
        <row r="2666">
          <cell r="U2666">
            <v>1336</v>
          </cell>
          <cell r="V2666" t="str">
            <v>I</v>
          </cell>
        </row>
        <row r="2667">
          <cell r="U2667">
            <v>1335</v>
          </cell>
          <cell r="V2667" t="str">
            <v>I</v>
          </cell>
        </row>
        <row r="2668">
          <cell r="U2668">
            <v>1334</v>
          </cell>
          <cell r="V2668" t="str">
            <v>I</v>
          </cell>
        </row>
        <row r="2669">
          <cell r="U2669">
            <v>1333</v>
          </cell>
          <cell r="V2669" t="str">
            <v>I</v>
          </cell>
        </row>
        <row r="2670">
          <cell r="U2670">
            <v>1332</v>
          </cell>
          <cell r="V2670" t="str">
            <v>I</v>
          </cell>
        </row>
        <row r="2671">
          <cell r="U2671">
            <v>1331</v>
          </cell>
          <cell r="V2671" t="str">
            <v>I</v>
          </cell>
        </row>
        <row r="2672">
          <cell r="U2672">
            <v>1330</v>
          </cell>
          <cell r="V2672" t="str">
            <v>I</v>
          </cell>
        </row>
        <row r="2673">
          <cell r="U2673">
            <v>1329</v>
          </cell>
          <cell r="V2673" t="str">
            <v>I</v>
          </cell>
        </row>
        <row r="2674">
          <cell r="U2674">
            <v>1328</v>
          </cell>
          <cell r="V2674" t="str">
            <v>I</v>
          </cell>
        </row>
        <row r="2675">
          <cell r="U2675">
            <v>1327</v>
          </cell>
          <cell r="V2675" t="str">
            <v>I</v>
          </cell>
        </row>
        <row r="2676">
          <cell r="U2676">
            <v>1326</v>
          </cell>
          <cell r="V2676" t="str">
            <v>I</v>
          </cell>
        </row>
        <row r="2677">
          <cell r="U2677">
            <v>1325</v>
          </cell>
          <cell r="V2677" t="str">
            <v>I</v>
          </cell>
        </row>
        <row r="2678">
          <cell r="U2678">
            <v>1324</v>
          </cell>
          <cell r="V2678" t="str">
            <v>I</v>
          </cell>
        </row>
        <row r="2679">
          <cell r="U2679">
            <v>1323</v>
          </cell>
          <cell r="V2679" t="str">
            <v>I</v>
          </cell>
        </row>
        <row r="2680">
          <cell r="U2680">
            <v>1322</v>
          </cell>
          <cell r="V2680" t="str">
            <v>I</v>
          </cell>
        </row>
        <row r="2681">
          <cell r="U2681">
            <v>1321</v>
          </cell>
          <cell r="V2681" t="str">
            <v>I</v>
          </cell>
        </row>
        <row r="2682">
          <cell r="U2682">
            <v>1320</v>
          </cell>
          <cell r="V2682" t="str">
            <v>I</v>
          </cell>
        </row>
        <row r="2683">
          <cell r="U2683">
            <v>1319</v>
          </cell>
          <cell r="V2683" t="str">
            <v>I</v>
          </cell>
        </row>
        <row r="2684">
          <cell r="U2684">
            <v>1318</v>
          </cell>
          <cell r="V2684" t="str">
            <v>I</v>
          </cell>
        </row>
        <row r="2685">
          <cell r="U2685">
            <v>1317</v>
          </cell>
          <cell r="V2685" t="str">
            <v>I</v>
          </cell>
        </row>
        <row r="2686">
          <cell r="U2686">
            <v>1316</v>
          </cell>
          <cell r="V2686" t="str">
            <v>I</v>
          </cell>
        </row>
        <row r="2687">
          <cell r="U2687">
            <v>1315</v>
          </cell>
          <cell r="V2687" t="str">
            <v>I</v>
          </cell>
        </row>
        <row r="2688">
          <cell r="U2688">
            <v>1314</v>
          </cell>
          <cell r="V2688" t="str">
            <v>I</v>
          </cell>
        </row>
        <row r="2689">
          <cell r="U2689">
            <v>1313</v>
          </cell>
          <cell r="V2689" t="str">
            <v>I</v>
          </cell>
        </row>
        <row r="2690">
          <cell r="U2690">
            <v>1312</v>
          </cell>
          <cell r="V2690" t="str">
            <v>I</v>
          </cell>
        </row>
        <row r="2691">
          <cell r="U2691">
            <v>1311</v>
          </cell>
          <cell r="V2691" t="str">
            <v>I</v>
          </cell>
        </row>
        <row r="2692">
          <cell r="U2692">
            <v>1310</v>
          </cell>
          <cell r="V2692" t="str">
            <v>I</v>
          </cell>
        </row>
        <row r="2693">
          <cell r="U2693">
            <v>1309</v>
          </cell>
          <cell r="V2693" t="str">
            <v>I</v>
          </cell>
        </row>
        <row r="2694">
          <cell r="U2694">
            <v>1308</v>
          </cell>
          <cell r="V2694" t="str">
            <v>I</v>
          </cell>
        </row>
        <row r="2695">
          <cell r="U2695">
            <v>1307</v>
          </cell>
          <cell r="V2695" t="str">
            <v>I</v>
          </cell>
        </row>
        <row r="2696">
          <cell r="U2696">
            <v>1306</v>
          </cell>
          <cell r="V2696" t="str">
            <v>I</v>
          </cell>
        </row>
        <row r="2697">
          <cell r="U2697">
            <v>1305</v>
          </cell>
          <cell r="V2697" t="str">
            <v>I</v>
          </cell>
        </row>
        <row r="2698">
          <cell r="U2698">
            <v>1304</v>
          </cell>
          <cell r="V2698" t="str">
            <v>I</v>
          </cell>
        </row>
        <row r="2699">
          <cell r="U2699">
            <v>1303</v>
          </cell>
          <cell r="V2699" t="str">
            <v>I</v>
          </cell>
        </row>
        <row r="2700">
          <cell r="U2700">
            <v>1302</v>
          </cell>
          <cell r="V2700" t="str">
            <v>I</v>
          </cell>
        </row>
        <row r="2701">
          <cell r="U2701">
            <v>1301</v>
          </cell>
          <cell r="V2701" t="str">
            <v>I</v>
          </cell>
        </row>
        <row r="2702">
          <cell r="U2702">
            <v>1300</v>
          </cell>
          <cell r="V2702" t="str">
            <v>I</v>
          </cell>
        </row>
        <row r="2703">
          <cell r="U2703">
            <v>1299</v>
          </cell>
          <cell r="V2703" t="str">
            <v>I</v>
          </cell>
        </row>
        <row r="2704">
          <cell r="U2704">
            <v>1298</v>
          </cell>
          <cell r="V2704" t="str">
            <v>I</v>
          </cell>
        </row>
        <row r="2705">
          <cell r="U2705">
            <v>1297</v>
          </cell>
          <cell r="V2705" t="str">
            <v>I</v>
          </cell>
        </row>
        <row r="2706">
          <cell r="U2706">
            <v>1296</v>
          </cell>
          <cell r="V2706" t="str">
            <v>I</v>
          </cell>
        </row>
        <row r="2707">
          <cell r="U2707">
            <v>1295</v>
          </cell>
          <cell r="V2707" t="str">
            <v>I</v>
          </cell>
        </row>
        <row r="2708">
          <cell r="U2708">
            <v>1294</v>
          </cell>
          <cell r="V2708" t="str">
            <v>I</v>
          </cell>
        </row>
        <row r="2709">
          <cell r="U2709">
            <v>1293</v>
          </cell>
          <cell r="V2709" t="str">
            <v>I</v>
          </cell>
        </row>
        <row r="2710">
          <cell r="U2710">
            <v>1292</v>
          </cell>
          <cell r="V2710" t="str">
            <v>I</v>
          </cell>
        </row>
        <row r="2711">
          <cell r="U2711">
            <v>1291</v>
          </cell>
          <cell r="V2711" t="str">
            <v>I</v>
          </cell>
        </row>
        <row r="2712">
          <cell r="U2712">
            <v>1290</v>
          </cell>
          <cell r="V2712" t="str">
            <v>I</v>
          </cell>
        </row>
        <row r="2713">
          <cell r="U2713">
            <v>1289</v>
          </cell>
          <cell r="V2713" t="str">
            <v>I</v>
          </cell>
        </row>
        <row r="2714">
          <cell r="U2714">
            <v>1288</v>
          </cell>
          <cell r="V2714" t="str">
            <v>I</v>
          </cell>
        </row>
        <row r="2715">
          <cell r="U2715">
            <v>1287</v>
          </cell>
          <cell r="V2715" t="str">
            <v>I</v>
          </cell>
        </row>
        <row r="2716">
          <cell r="U2716">
            <v>1286</v>
          </cell>
          <cell r="V2716" t="str">
            <v>I</v>
          </cell>
        </row>
        <row r="2717">
          <cell r="U2717">
            <v>1285</v>
          </cell>
          <cell r="V2717" t="str">
            <v>I</v>
          </cell>
        </row>
        <row r="2718">
          <cell r="U2718">
            <v>1284</v>
          </cell>
          <cell r="V2718" t="str">
            <v>I</v>
          </cell>
        </row>
        <row r="2719">
          <cell r="U2719">
            <v>1283</v>
          </cell>
          <cell r="V2719" t="str">
            <v>I</v>
          </cell>
        </row>
        <row r="2720">
          <cell r="U2720">
            <v>1282</v>
          </cell>
          <cell r="V2720" t="str">
            <v>I</v>
          </cell>
        </row>
        <row r="2721">
          <cell r="U2721">
            <v>1281</v>
          </cell>
          <cell r="V2721" t="str">
            <v>I</v>
          </cell>
        </row>
        <row r="2722">
          <cell r="U2722">
            <v>1280</v>
          </cell>
          <cell r="V2722" t="str">
            <v>I</v>
          </cell>
        </row>
        <row r="2723">
          <cell r="U2723">
            <v>1279</v>
          </cell>
          <cell r="V2723" t="str">
            <v>I</v>
          </cell>
        </row>
        <row r="2724">
          <cell r="U2724">
            <v>1278</v>
          </cell>
          <cell r="V2724" t="str">
            <v>I</v>
          </cell>
        </row>
        <row r="2725">
          <cell r="U2725">
            <v>1277</v>
          </cell>
          <cell r="V2725" t="str">
            <v>I</v>
          </cell>
        </row>
        <row r="2726">
          <cell r="U2726">
            <v>1276</v>
          </cell>
          <cell r="V2726" t="str">
            <v>I</v>
          </cell>
        </row>
        <row r="2727">
          <cell r="U2727">
            <v>1275</v>
          </cell>
          <cell r="V2727" t="str">
            <v>I</v>
          </cell>
        </row>
        <row r="2728">
          <cell r="U2728">
            <v>1274</v>
          </cell>
          <cell r="V2728" t="str">
            <v>I</v>
          </cell>
        </row>
        <row r="2729">
          <cell r="U2729">
            <v>1273</v>
          </cell>
          <cell r="V2729" t="str">
            <v>I</v>
          </cell>
        </row>
        <row r="2730">
          <cell r="U2730">
            <v>1272</v>
          </cell>
          <cell r="V2730" t="str">
            <v>I</v>
          </cell>
        </row>
        <row r="2731">
          <cell r="U2731">
            <v>1271</v>
          </cell>
          <cell r="V2731" t="str">
            <v>I</v>
          </cell>
        </row>
        <row r="2732">
          <cell r="U2732">
            <v>1270</v>
          </cell>
          <cell r="V2732" t="str">
            <v>I</v>
          </cell>
        </row>
        <row r="2733">
          <cell r="U2733">
            <v>1269</v>
          </cell>
          <cell r="V2733" t="str">
            <v>I</v>
          </cell>
        </row>
        <row r="2734">
          <cell r="U2734">
            <v>1268</v>
          </cell>
          <cell r="V2734" t="str">
            <v>I</v>
          </cell>
        </row>
        <row r="2735">
          <cell r="U2735">
            <v>1267</v>
          </cell>
          <cell r="V2735" t="str">
            <v>I</v>
          </cell>
        </row>
        <row r="2736">
          <cell r="U2736">
            <v>1266</v>
          </cell>
          <cell r="V2736" t="str">
            <v>I</v>
          </cell>
        </row>
        <row r="2737">
          <cell r="U2737">
            <v>1265</v>
          </cell>
          <cell r="V2737" t="str">
            <v>I</v>
          </cell>
        </row>
        <row r="2738">
          <cell r="U2738">
            <v>1264</v>
          </cell>
          <cell r="V2738" t="str">
            <v>I</v>
          </cell>
        </row>
        <row r="2739">
          <cell r="U2739">
            <v>1263</v>
          </cell>
          <cell r="V2739" t="str">
            <v>I</v>
          </cell>
        </row>
        <row r="2740">
          <cell r="U2740">
            <v>1262</v>
          </cell>
          <cell r="V2740" t="str">
            <v>I</v>
          </cell>
        </row>
        <row r="2741">
          <cell r="U2741">
            <v>1261</v>
          </cell>
          <cell r="V2741" t="str">
            <v>I</v>
          </cell>
        </row>
        <row r="2742">
          <cell r="U2742">
            <v>1260</v>
          </cell>
          <cell r="V2742" t="str">
            <v>I</v>
          </cell>
        </row>
        <row r="2743">
          <cell r="U2743">
            <v>1259</v>
          </cell>
          <cell r="V2743" t="str">
            <v>I</v>
          </cell>
        </row>
        <row r="2744">
          <cell r="U2744">
            <v>1258</v>
          </cell>
          <cell r="V2744" t="str">
            <v>I</v>
          </cell>
        </row>
        <row r="2745">
          <cell r="U2745">
            <v>1257</v>
          </cell>
          <cell r="V2745" t="str">
            <v>I</v>
          </cell>
        </row>
        <row r="2746">
          <cell r="U2746">
            <v>1256</v>
          </cell>
          <cell r="V2746" t="str">
            <v>I</v>
          </cell>
        </row>
        <row r="2747">
          <cell r="U2747">
            <v>1255</v>
          </cell>
          <cell r="V2747" t="str">
            <v>I</v>
          </cell>
        </row>
        <row r="2748">
          <cell r="U2748">
            <v>1254</v>
          </cell>
          <cell r="V2748" t="str">
            <v>I</v>
          </cell>
        </row>
        <row r="2749">
          <cell r="U2749">
            <v>1253</v>
          </cell>
          <cell r="V2749" t="str">
            <v>I</v>
          </cell>
        </row>
        <row r="2750">
          <cell r="U2750">
            <v>1252</v>
          </cell>
          <cell r="V2750" t="str">
            <v>I</v>
          </cell>
        </row>
        <row r="2751">
          <cell r="U2751">
            <v>1251</v>
          </cell>
          <cell r="V2751" t="str">
            <v>I</v>
          </cell>
        </row>
        <row r="2752">
          <cell r="U2752">
            <v>1250</v>
          </cell>
          <cell r="V2752" t="str">
            <v>I</v>
          </cell>
        </row>
        <row r="2753">
          <cell r="U2753">
            <v>1249</v>
          </cell>
          <cell r="V2753" t="str">
            <v>I</v>
          </cell>
        </row>
        <row r="2754">
          <cell r="U2754">
            <v>1248</v>
          </cell>
          <cell r="V2754" t="str">
            <v>I</v>
          </cell>
        </row>
        <row r="2755">
          <cell r="U2755">
            <v>1247</v>
          </cell>
          <cell r="V2755" t="str">
            <v>I</v>
          </cell>
        </row>
        <row r="2756">
          <cell r="U2756">
            <v>1246</v>
          </cell>
          <cell r="V2756" t="str">
            <v>I</v>
          </cell>
        </row>
        <row r="2757">
          <cell r="U2757">
            <v>1245</v>
          </cell>
          <cell r="V2757" t="str">
            <v>I</v>
          </cell>
        </row>
        <row r="2758">
          <cell r="U2758">
            <v>1244</v>
          </cell>
          <cell r="V2758" t="str">
            <v>I</v>
          </cell>
        </row>
        <row r="2759">
          <cell r="U2759">
            <v>1243</v>
          </cell>
          <cell r="V2759" t="str">
            <v>I</v>
          </cell>
        </row>
        <row r="2760">
          <cell r="U2760">
            <v>1242</v>
          </cell>
          <cell r="V2760" t="str">
            <v>I</v>
          </cell>
        </row>
        <row r="2761">
          <cell r="U2761">
            <v>1241</v>
          </cell>
          <cell r="V2761" t="str">
            <v>I</v>
          </cell>
        </row>
        <row r="2762">
          <cell r="U2762">
            <v>1240</v>
          </cell>
          <cell r="V2762" t="str">
            <v>I</v>
          </cell>
        </row>
        <row r="2763">
          <cell r="U2763">
            <v>1239</v>
          </cell>
          <cell r="V2763" t="str">
            <v>I</v>
          </cell>
        </row>
        <row r="2764">
          <cell r="U2764">
            <v>1238</v>
          </cell>
          <cell r="V2764" t="str">
            <v>I</v>
          </cell>
        </row>
        <row r="2765">
          <cell r="U2765">
            <v>1237</v>
          </cell>
          <cell r="V2765" t="str">
            <v>I</v>
          </cell>
        </row>
        <row r="2766">
          <cell r="U2766">
            <v>1236</v>
          </cell>
          <cell r="V2766" t="str">
            <v>I</v>
          </cell>
        </row>
        <row r="2767">
          <cell r="U2767">
            <v>1235</v>
          </cell>
          <cell r="V2767" t="str">
            <v>I</v>
          </cell>
        </row>
        <row r="2768">
          <cell r="U2768">
            <v>1234</v>
          </cell>
          <cell r="V2768" t="str">
            <v>I</v>
          </cell>
        </row>
        <row r="2769">
          <cell r="U2769">
            <v>1233</v>
          </cell>
          <cell r="V2769" t="str">
            <v>I</v>
          </cell>
        </row>
        <row r="2770">
          <cell r="U2770">
            <v>1232</v>
          </cell>
          <cell r="V2770" t="str">
            <v>I</v>
          </cell>
        </row>
        <row r="2771">
          <cell r="U2771">
            <v>1231</v>
          </cell>
          <cell r="V2771" t="str">
            <v>I</v>
          </cell>
        </row>
        <row r="2772">
          <cell r="U2772">
            <v>1230</v>
          </cell>
          <cell r="V2772" t="str">
            <v>I</v>
          </cell>
        </row>
        <row r="2773">
          <cell r="U2773">
            <v>1229</v>
          </cell>
          <cell r="V2773" t="str">
            <v>I</v>
          </cell>
        </row>
        <row r="2774">
          <cell r="U2774">
            <v>1228</v>
          </cell>
          <cell r="V2774" t="str">
            <v>I</v>
          </cell>
        </row>
        <row r="2775">
          <cell r="U2775">
            <v>1227</v>
          </cell>
          <cell r="V2775" t="str">
            <v>I</v>
          </cell>
        </row>
        <row r="2776">
          <cell r="U2776">
            <v>1226</v>
          </cell>
          <cell r="V2776" t="str">
            <v>I</v>
          </cell>
        </row>
        <row r="2777">
          <cell r="U2777">
            <v>1225</v>
          </cell>
          <cell r="V2777" t="str">
            <v>I</v>
          </cell>
        </row>
        <row r="2778">
          <cell r="U2778">
            <v>1224</v>
          </cell>
          <cell r="V2778" t="str">
            <v>I</v>
          </cell>
        </row>
        <row r="2779">
          <cell r="U2779">
            <v>1223</v>
          </cell>
          <cell r="V2779" t="str">
            <v>I</v>
          </cell>
        </row>
        <row r="2780">
          <cell r="U2780">
            <v>1222</v>
          </cell>
          <cell r="V2780" t="str">
            <v>I</v>
          </cell>
        </row>
        <row r="2781">
          <cell r="U2781">
            <v>1221</v>
          </cell>
          <cell r="V2781" t="str">
            <v>I</v>
          </cell>
        </row>
        <row r="2782">
          <cell r="U2782">
            <v>1220</v>
          </cell>
          <cell r="V2782" t="str">
            <v>I</v>
          </cell>
        </row>
        <row r="2783">
          <cell r="U2783">
            <v>1219</v>
          </cell>
          <cell r="V2783" t="str">
            <v>I</v>
          </cell>
        </row>
        <row r="2784">
          <cell r="U2784">
            <v>1218</v>
          </cell>
          <cell r="V2784" t="str">
            <v>I</v>
          </cell>
        </row>
        <row r="2785">
          <cell r="U2785">
            <v>1217</v>
          </cell>
          <cell r="V2785" t="str">
            <v>I</v>
          </cell>
        </row>
        <row r="2786">
          <cell r="U2786">
            <v>1216</v>
          </cell>
          <cell r="V2786" t="str">
            <v>I</v>
          </cell>
        </row>
        <row r="2787">
          <cell r="U2787">
            <v>1215</v>
          </cell>
          <cell r="V2787" t="str">
            <v>I</v>
          </cell>
        </row>
        <row r="2788">
          <cell r="U2788">
            <v>1214</v>
          </cell>
          <cell r="V2788" t="str">
            <v>I</v>
          </cell>
        </row>
        <row r="2789">
          <cell r="U2789">
            <v>1213</v>
          </cell>
          <cell r="V2789" t="str">
            <v>I</v>
          </cell>
        </row>
        <row r="2790">
          <cell r="U2790">
            <v>1212</v>
          </cell>
          <cell r="V2790" t="str">
            <v>I</v>
          </cell>
        </row>
        <row r="2791">
          <cell r="U2791">
            <v>1211</v>
          </cell>
          <cell r="V2791" t="str">
            <v>I</v>
          </cell>
        </row>
        <row r="2792">
          <cell r="U2792">
            <v>1210</v>
          </cell>
          <cell r="V2792" t="str">
            <v>I</v>
          </cell>
        </row>
        <row r="2793">
          <cell r="U2793">
            <v>1209</v>
          </cell>
          <cell r="V2793" t="str">
            <v>I</v>
          </cell>
        </row>
        <row r="2794">
          <cell r="U2794">
            <v>1208</v>
          </cell>
          <cell r="V2794" t="str">
            <v>I</v>
          </cell>
        </row>
        <row r="2795">
          <cell r="U2795">
            <v>1207</v>
          </cell>
          <cell r="V2795" t="str">
            <v>I</v>
          </cell>
        </row>
        <row r="2796">
          <cell r="U2796">
            <v>1206</v>
          </cell>
          <cell r="V2796" t="str">
            <v>I</v>
          </cell>
        </row>
        <row r="2797">
          <cell r="U2797">
            <v>1205</v>
          </cell>
          <cell r="V2797" t="str">
            <v>I</v>
          </cell>
        </row>
        <row r="2798">
          <cell r="U2798">
            <v>1204</v>
          </cell>
          <cell r="V2798" t="str">
            <v>I</v>
          </cell>
        </row>
        <row r="2799">
          <cell r="U2799">
            <v>1203</v>
          </cell>
          <cell r="V2799" t="str">
            <v>I</v>
          </cell>
        </row>
        <row r="2800">
          <cell r="U2800">
            <v>1202</v>
          </cell>
          <cell r="V2800" t="str">
            <v>I</v>
          </cell>
        </row>
        <row r="2801">
          <cell r="U2801">
            <v>1201</v>
          </cell>
          <cell r="V2801" t="str">
            <v>I</v>
          </cell>
        </row>
        <row r="2802">
          <cell r="U2802">
            <v>1200</v>
          </cell>
          <cell r="V2802" t="str">
            <v>I</v>
          </cell>
        </row>
        <row r="2803">
          <cell r="U2803">
            <v>1199</v>
          </cell>
          <cell r="V2803" t="str">
            <v>I</v>
          </cell>
        </row>
        <row r="2804">
          <cell r="U2804">
            <v>1198</v>
          </cell>
          <cell r="V2804" t="str">
            <v>I</v>
          </cell>
        </row>
        <row r="2805">
          <cell r="U2805">
            <v>1197</v>
          </cell>
          <cell r="V2805" t="str">
            <v>I</v>
          </cell>
        </row>
        <row r="2806">
          <cell r="U2806">
            <v>1196</v>
          </cell>
          <cell r="V2806" t="str">
            <v>I</v>
          </cell>
        </row>
        <row r="2807">
          <cell r="U2807">
            <v>1195</v>
          </cell>
          <cell r="V2807" t="str">
            <v>I</v>
          </cell>
        </row>
        <row r="2808">
          <cell r="U2808">
            <v>1194</v>
          </cell>
          <cell r="V2808" t="str">
            <v>I</v>
          </cell>
        </row>
        <row r="2809">
          <cell r="U2809">
            <v>1193</v>
          </cell>
          <cell r="V2809" t="str">
            <v>I</v>
          </cell>
        </row>
        <row r="2810">
          <cell r="U2810">
            <v>1192</v>
          </cell>
          <cell r="V2810" t="str">
            <v>I</v>
          </cell>
        </row>
        <row r="2811">
          <cell r="U2811">
            <v>1191</v>
          </cell>
          <cell r="V2811" t="str">
            <v>I</v>
          </cell>
        </row>
        <row r="2812">
          <cell r="U2812">
            <v>1190</v>
          </cell>
          <cell r="V2812" t="str">
            <v>I</v>
          </cell>
        </row>
        <row r="2813">
          <cell r="U2813">
            <v>1189</v>
          </cell>
          <cell r="V2813" t="str">
            <v>I</v>
          </cell>
        </row>
        <row r="2814">
          <cell r="U2814">
            <v>1188</v>
          </cell>
          <cell r="V2814" t="str">
            <v>I</v>
          </cell>
        </row>
        <row r="2815">
          <cell r="U2815">
            <v>1187</v>
          </cell>
          <cell r="V2815" t="str">
            <v>I</v>
          </cell>
        </row>
        <row r="2816">
          <cell r="U2816">
            <v>1186</v>
          </cell>
          <cell r="V2816" t="str">
            <v>I</v>
          </cell>
        </row>
        <row r="2817">
          <cell r="U2817">
            <v>1185</v>
          </cell>
          <cell r="V2817" t="str">
            <v>I</v>
          </cell>
        </row>
        <row r="2818">
          <cell r="U2818">
            <v>1184</v>
          </cell>
          <cell r="V2818" t="str">
            <v>I</v>
          </cell>
        </row>
        <row r="2819">
          <cell r="U2819">
            <v>1183</v>
          </cell>
          <cell r="V2819" t="str">
            <v>I</v>
          </cell>
        </row>
        <row r="2820">
          <cell r="U2820">
            <v>1182</v>
          </cell>
          <cell r="V2820" t="str">
            <v>I</v>
          </cell>
        </row>
        <row r="2821">
          <cell r="U2821">
            <v>1181</v>
          </cell>
          <cell r="V2821" t="str">
            <v>I</v>
          </cell>
        </row>
        <row r="2822">
          <cell r="U2822">
            <v>1180</v>
          </cell>
          <cell r="V2822" t="str">
            <v>I</v>
          </cell>
        </row>
        <row r="2823">
          <cell r="U2823">
            <v>1179</v>
          </cell>
          <cell r="V2823" t="str">
            <v>I</v>
          </cell>
        </row>
        <row r="2824">
          <cell r="U2824">
            <v>1178</v>
          </cell>
          <cell r="V2824" t="str">
            <v>I</v>
          </cell>
        </row>
        <row r="2825">
          <cell r="U2825">
            <v>1177</v>
          </cell>
          <cell r="V2825" t="str">
            <v>I</v>
          </cell>
        </row>
        <row r="2826">
          <cell r="U2826">
            <v>1176</v>
          </cell>
          <cell r="V2826" t="str">
            <v>I</v>
          </cell>
        </row>
        <row r="2827">
          <cell r="U2827">
            <v>1175</v>
          </cell>
          <cell r="V2827" t="str">
            <v>I</v>
          </cell>
        </row>
        <row r="2828">
          <cell r="U2828">
            <v>1174</v>
          </cell>
          <cell r="V2828" t="str">
            <v>I</v>
          </cell>
        </row>
        <row r="2829">
          <cell r="U2829">
            <v>1173</v>
          </cell>
          <cell r="V2829" t="str">
            <v>I</v>
          </cell>
        </row>
        <row r="2830">
          <cell r="U2830">
            <v>1172</v>
          </cell>
          <cell r="V2830" t="str">
            <v>I</v>
          </cell>
        </row>
        <row r="2831">
          <cell r="U2831">
            <v>1171</v>
          </cell>
          <cell r="V2831" t="str">
            <v>I</v>
          </cell>
        </row>
        <row r="2832">
          <cell r="U2832">
            <v>1170</v>
          </cell>
          <cell r="V2832" t="str">
            <v>I</v>
          </cell>
        </row>
        <row r="2833">
          <cell r="U2833">
            <v>1169</v>
          </cell>
          <cell r="V2833" t="str">
            <v>I</v>
          </cell>
        </row>
        <row r="2834">
          <cell r="U2834">
            <v>1168</v>
          </cell>
          <cell r="V2834" t="str">
            <v>I</v>
          </cell>
        </row>
        <row r="2835">
          <cell r="U2835">
            <v>1167</v>
          </cell>
          <cell r="V2835" t="str">
            <v>I</v>
          </cell>
        </row>
        <row r="2836">
          <cell r="U2836">
            <v>1166</v>
          </cell>
          <cell r="V2836" t="str">
            <v>I</v>
          </cell>
        </row>
        <row r="2837">
          <cell r="U2837">
            <v>1165</v>
          </cell>
          <cell r="V2837" t="str">
            <v>I</v>
          </cell>
        </row>
        <row r="2838">
          <cell r="U2838">
            <v>1164</v>
          </cell>
          <cell r="V2838" t="str">
            <v>I</v>
          </cell>
        </row>
        <row r="2839">
          <cell r="U2839">
            <v>1163</v>
          </cell>
          <cell r="V2839" t="str">
            <v>I</v>
          </cell>
        </row>
        <row r="2840">
          <cell r="U2840">
            <v>1162</v>
          </cell>
          <cell r="V2840" t="str">
            <v>I</v>
          </cell>
        </row>
        <row r="2841">
          <cell r="U2841">
            <v>1161</v>
          </cell>
          <cell r="V2841" t="str">
            <v>I</v>
          </cell>
        </row>
        <row r="2842">
          <cell r="U2842">
            <v>1160</v>
          </cell>
          <cell r="V2842" t="str">
            <v>I</v>
          </cell>
        </row>
        <row r="2843">
          <cell r="U2843">
            <v>1159</v>
          </cell>
          <cell r="V2843" t="str">
            <v>I</v>
          </cell>
        </row>
        <row r="2844">
          <cell r="U2844">
            <v>1158</v>
          </cell>
          <cell r="V2844" t="str">
            <v>I</v>
          </cell>
        </row>
        <row r="2845">
          <cell r="U2845">
            <v>1157</v>
          </cell>
          <cell r="V2845" t="str">
            <v>I</v>
          </cell>
        </row>
        <row r="2846">
          <cell r="U2846">
            <v>1156</v>
          </cell>
          <cell r="V2846" t="str">
            <v>I</v>
          </cell>
        </row>
        <row r="2847">
          <cell r="U2847">
            <v>1155</v>
          </cell>
          <cell r="V2847" t="str">
            <v>I</v>
          </cell>
        </row>
        <row r="2848">
          <cell r="U2848">
            <v>1154</v>
          </cell>
          <cell r="V2848" t="str">
            <v>I</v>
          </cell>
        </row>
        <row r="2849">
          <cell r="U2849">
            <v>1153</v>
          </cell>
          <cell r="V2849" t="str">
            <v>I</v>
          </cell>
        </row>
        <row r="2850">
          <cell r="U2850">
            <v>1152</v>
          </cell>
          <cell r="V2850" t="str">
            <v>I</v>
          </cell>
        </row>
        <row r="2851">
          <cell r="U2851">
            <v>1151</v>
          </cell>
          <cell r="V2851" t="str">
            <v>I</v>
          </cell>
        </row>
        <row r="2852">
          <cell r="U2852">
            <v>1150</v>
          </cell>
          <cell r="V2852" t="str">
            <v>I</v>
          </cell>
        </row>
        <row r="2853">
          <cell r="U2853">
            <v>1149</v>
          </cell>
          <cell r="V2853" t="str">
            <v>I</v>
          </cell>
        </row>
        <row r="2854">
          <cell r="U2854">
            <v>1148</v>
          </cell>
          <cell r="V2854" t="str">
            <v>I</v>
          </cell>
        </row>
        <row r="2855">
          <cell r="U2855">
            <v>1147</v>
          </cell>
          <cell r="V2855" t="str">
            <v>I</v>
          </cell>
        </row>
        <row r="2856">
          <cell r="U2856">
            <v>1146</v>
          </cell>
          <cell r="V2856" t="str">
            <v>I</v>
          </cell>
        </row>
        <row r="2857">
          <cell r="U2857">
            <v>1145</v>
          </cell>
          <cell r="V2857" t="str">
            <v>I</v>
          </cell>
        </row>
        <row r="2858">
          <cell r="U2858">
            <v>1144</v>
          </cell>
          <cell r="V2858" t="str">
            <v>I</v>
          </cell>
        </row>
        <row r="2859">
          <cell r="U2859">
            <v>1143</v>
          </cell>
          <cell r="V2859" t="str">
            <v>I</v>
          </cell>
        </row>
        <row r="2860">
          <cell r="U2860">
            <v>1142</v>
          </cell>
          <cell r="V2860" t="str">
            <v>I</v>
          </cell>
        </row>
        <row r="2861">
          <cell r="U2861">
            <v>1141</v>
          </cell>
          <cell r="V2861" t="str">
            <v>I</v>
          </cell>
        </row>
        <row r="2862">
          <cell r="U2862">
            <v>1140</v>
          </cell>
          <cell r="V2862" t="str">
            <v>I</v>
          </cell>
        </row>
        <row r="2863">
          <cell r="U2863">
            <v>1139</v>
          </cell>
          <cell r="V2863" t="str">
            <v>I</v>
          </cell>
        </row>
        <row r="2864">
          <cell r="U2864">
            <v>1138</v>
          </cell>
          <cell r="V2864" t="str">
            <v>I</v>
          </cell>
        </row>
        <row r="2865">
          <cell r="U2865">
            <v>1137</v>
          </cell>
          <cell r="V2865" t="str">
            <v>I</v>
          </cell>
        </row>
        <row r="2866">
          <cell r="U2866">
            <v>1136</v>
          </cell>
          <cell r="V2866" t="str">
            <v>I</v>
          </cell>
        </row>
        <row r="2867">
          <cell r="U2867">
            <v>1135</v>
          </cell>
          <cell r="V2867" t="str">
            <v>I</v>
          </cell>
        </row>
        <row r="2868">
          <cell r="U2868">
            <v>1134</v>
          </cell>
          <cell r="V2868" t="str">
            <v>I</v>
          </cell>
        </row>
        <row r="2869">
          <cell r="U2869">
            <v>1133</v>
          </cell>
          <cell r="V2869" t="str">
            <v>I</v>
          </cell>
        </row>
        <row r="2870">
          <cell r="U2870">
            <v>1132</v>
          </cell>
          <cell r="V2870" t="str">
            <v>I</v>
          </cell>
        </row>
        <row r="2871">
          <cell r="U2871">
            <v>1131</v>
          </cell>
          <cell r="V2871" t="str">
            <v>I</v>
          </cell>
        </row>
        <row r="2872">
          <cell r="U2872">
            <v>1130</v>
          </cell>
          <cell r="V2872" t="str">
            <v>I</v>
          </cell>
        </row>
        <row r="2873">
          <cell r="U2873">
            <v>1129</v>
          </cell>
          <cell r="V2873" t="str">
            <v>I</v>
          </cell>
        </row>
        <row r="2874">
          <cell r="U2874">
            <v>1128</v>
          </cell>
          <cell r="V2874" t="str">
            <v>I</v>
          </cell>
        </row>
        <row r="2875">
          <cell r="U2875">
            <v>1127</v>
          </cell>
          <cell r="V2875" t="str">
            <v>I</v>
          </cell>
        </row>
        <row r="2876">
          <cell r="U2876">
            <v>1126</v>
          </cell>
          <cell r="V2876" t="str">
            <v>I</v>
          </cell>
        </row>
        <row r="2877">
          <cell r="U2877">
            <v>1125</v>
          </cell>
          <cell r="V2877" t="str">
            <v>I</v>
          </cell>
        </row>
        <row r="2878">
          <cell r="U2878">
            <v>1124</v>
          </cell>
          <cell r="V2878" t="str">
            <v>I</v>
          </cell>
        </row>
        <row r="2879">
          <cell r="U2879">
            <v>1123</v>
          </cell>
          <cell r="V2879" t="str">
            <v>I</v>
          </cell>
        </row>
        <row r="2880">
          <cell r="U2880">
            <v>1122</v>
          </cell>
          <cell r="V2880" t="str">
            <v>I</v>
          </cell>
        </row>
        <row r="2881">
          <cell r="U2881">
            <v>1121</v>
          </cell>
          <cell r="V2881" t="str">
            <v>I</v>
          </cell>
        </row>
        <row r="2882">
          <cell r="U2882">
            <v>1120</v>
          </cell>
          <cell r="V2882" t="str">
            <v>I</v>
          </cell>
        </row>
        <row r="2883">
          <cell r="U2883">
            <v>1119</v>
          </cell>
          <cell r="V2883" t="str">
            <v>I</v>
          </cell>
        </row>
        <row r="2884">
          <cell r="U2884">
            <v>1118</v>
          </cell>
          <cell r="V2884" t="str">
            <v>I</v>
          </cell>
        </row>
        <row r="2885">
          <cell r="U2885">
            <v>1117</v>
          </cell>
          <cell r="V2885" t="str">
            <v>I</v>
          </cell>
        </row>
        <row r="2886">
          <cell r="U2886">
            <v>1116</v>
          </cell>
          <cell r="V2886" t="str">
            <v>I</v>
          </cell>
        </row>
        <row r="2887">
          <cell r="U2887">
            <v>1115</v>
          </cell>
          <cell r="V2887" t="str">
            <v>I</v>
          </cell>
        </row>
        <row r="2888">
          <cell r="U2888">
            <v>1114</v>
          </cell>
          <cell r="V2888" t="str">
            <v>I</v>
          </cell>
        </row>
        <row r="2889">
          <cell r="U2889">
            <v>1113</v>
          </cell>
          <cell r="V2889" t="str">
            <v>I</v>
          </cell>
        </row>
        <row r="2890">
          <cell r="U2890">
            <v>1112</v>
          </cell>
          <cell r="V2890" t="str">
            <v>I</v>
          </cell>
        </row>
        <row r="2891">
          <cell r="U2891">
            <v>1111</v>
          </cell>
          <cell r="V2891" t="str">
            <v>I</v>
          </cell>
        </row>
        <row r="2892">
          <cell r="U2892">
            <v>1110</v>
          </cell>
          <cell r="V2892" t="str">
            <v>I</v>
          </cell>
        </row>
        <row r="2893">
          <cell r="U2893">
            <v>1109</v>
          </cell>
          <cell r="V2893" t="str">
            <v>I</v>
          </cell>
        </row>
        <row r="2894">
          <cell r="U2894">
            <v>1108</v>
          </cell>
          <cell r="V2894" t="str">
            <v>I</v>
          </cell>
        </row>
        <row r="2895">
          <cell r="U2895">
            <v>1107</v>
          </cell>
          <cell r="V2895" t="str">
            <v>I</v>
          </cell>
        </row>
        <row r="2896">
          <cell r="U2896">
            <v>1106</v>
          </cell>
          <cell r="V2896" t="str">
            <v>I</v>
          </cell>
        </row>
        <row r="2897">
          <cell r="U2897">
            <v>1105</v>
          </cell>
          <cell r="V2897" t="str">
            <v>I</v>
          </cell>
        </row>
        <row r="2898">
          <cell r="U2898">
            <v>1104</v>
          </cell>
          <cell r="V2898" t="str">
            <v>I</v>
          </cell>
        </row>
        <row r="2899">
          <cell r="U2899">
            <v>1103</v>
          </cell>
          <cell r="V2899" t="str">
            <v>I</v>
          </cell>
        </row>
        <row r="2900">
          <cell r="U2900">
            <v>1102</v>
          </cell>
          <cell r="V2900" t="str">
            <v>I</v>
          </cell>
        </row>
        <row r="2901">
          <cell r="U2901">
            <v>1101</v>
          </cell>
          <cell r="V2901" t="str">
            <v>I</v>
          </cell>
        </row>
        <row r="2902">
          <cell r="U2902">
            <v>1100</v>
          </cell>
          <cell r="V2902" t="str">
            <v>I</v>
          </cell>
        </row>
        <row r="2903">
          <cell r="U2903">
            <v>1099</v>
          </cell>
          <cell r="V2903" t="str">
            <v>I</v>
          </cell>
        </row>
        <row r="2904">
          <cell r="U2904">
            <v>1098</v>
          </cell>
          <cell r="V2904" t="str">
            <v>I</v>
          </cell>
        </row>
        <row r="2905">
          <cell r="U2905">
            <v>1097</v>
          </cell>
          <cell r="V2905" t="str">
            <v>I</v>
          </cell>
        </row>
        <row r="2906">
          <cell r="U2906">
            <v>1096</v>
          </cell>
          <cell r="V2906" t="str">
            <v>I</v>
          </cell>
        </row>
        <row r="2907">
          <cell r="U2907">
            <v>1095</v>
          </cell>
          <cell r="V2907" t="str">
            <v>I</v>
          </cell>
        </row>
        <row r="2908">
          <cell r="U2908">
            <v>1094</v>
          </cell>
          <cell r="V2908" t="str">
            <v>I</v>
          </cell>
        </row>
        <row r="2909">
          <cell r="U2909">
            <v>1093</v>
          </cell>
          <cell r="V2909" t="str">
            <v>I</v>
          </cell>
        </row>
        <row r="2910">
          <cell r="U2910">
            <v>1092</v>
          </cell>
          <cell r="V2910" t="str">
            <v>I</v>
          </cell>
        </row>
        <row r="2911">
          <cell r="U2911">
            <v>1091</v>
          </cell>
          <cell r="V2911" t="str">
            <v>I</v>
          </cell>
        </row>
        <row r="2912">
          <cell r="U2912">
            <v>1090</v>
          </cell>
          <cell r="V2912" t="str">
            <v>I</v>
          </cell>
        </row>
        <row r="2913">
          <cell r="U2913">
            <v>1089</v>
          </cell>
          <cell r="V2913" t="str">
            <v>I</v>
          </cell>
        </row>
        <row r="2914">
          <cell r="U2914">
            <v>1088</v>
          </cell>
          <cell r="V2914" t="str">
            <v>I</v>
          </cell>
        </row>
        <row r="2915">
          <cell r="U2915">
            <v>1087</v>
          </cell>
          <cell r="V2915" t="str">
            <v>I</v>
          </cell>
        </row>
        <row r="2916">
          <cell r="U2916">
            <v>1086</v>
          </cell>
          <cell r="V2916" t="str">
            <v>I</v>
          </cell>
        </row>
        <row r="2917">
          <cell r="U2917">
            <v>1085</v>
          </cell>
          <cell r="V2917" t="str">
            <v>I</v>
          </cell>
        </row>
        <row r="2918">
          <cell r="U2918">
            <v>1084</v>
          </cell>
          <cell r="V2918" t="str">
            <v>I</v>
          </cell>
        </row>
        <row r="2919">
          <cell r="U2919">
            <v>1083</v>
          </cell>
          <cell r="V2919" t="str">
            <v>I</v>
          </cell>
        </row>
        <row r="2920">
          <cell r="U2920">
            <v>1082</v>
          </cell>
          <cell r="V2920" t="str">
            <v>I</v>
          </cell>
        </row>
        <row r="2921">
          <cell r="U2921">
            <v>1081</v>
          </cell>
          <cell r="V2921" t="str">
            <v>I</v>
          </cell>
        </row>
        <row r="2922">
          <cell r="U2922">
            <v>1080</v>
          </cell>
          <cell r="V2922" t="str">
            <v>I</v>
          </cell>
        </row>
        <row r="2923">
          <cell r="U2923">
            <v>1079</v>
          </cell>
          <cell r="V2923" t="str">
            <v>I</v>
          </cell>
        </row>
        <row r="2924">
          <cell r="U2924">
            <v>1078</v>
          </cell>
          <cell r="V2924" t="str">
            <v>I</v>
          </cell>
        </row>
        <row r="2925">
          <cell r="U2925">
            <v>1077</v>
          </cell>
          <cell r="V2925" t="str">
            <v>I</v>
          </cell>
        </row>
        <row r="2926">
          <cell r="U2926">
            <v>1076</v>
          </cell>
          <cell r="V2926" t="str">
            <v>I</v>
          </cell>
        </row>
        <row r="2927">
          <cell r="U2927">
            <v>1075</v>
          </cell>
          <cell r="V2927" t="str">
            <v>I</v>
          </cell>
        </row>
        <row r="2928">
          <cell r="U2928">
            <v>1074</v>
          </cell>
          <cell r="V2928" t="str">
            <v>I</v>
          </cell>
        </row>
        <row r="2929">
          <cell r="U2929">
            <v>1073</v>
          </cell>
          <cell r="V2929" t="str">
            <v>I</v>
          </cell>
        </row>
        <row r="2930">
          <cell r="U2930">
            <v>1072</v>
          </cell>
          <cell r="V2930" t="str">
            <v>I</v>
          </cell>
        </row>
        <row r="2931">
          <cell r="U2931">
            <v>1071</v>
          </cell>
          <cell r="V2931" t="str">
            <v>I</v>
          </cell>
        </row>
        <row r="2932">
          <cell r="U2932">
            <v>1070</v>
          </cell>
          <cell r="V2932" t="str">
            <v>I</v>
          </cell>
        </row>
        <row r="2933">
          <cell r="U2933">
            <v>1069</v>
          </cell>
          <cell r="V2933" t="str">
            <v>I</v>
          </cell>
        </row>
        <row r="2934">
          <cell r="U2934">
            <v>1068</v>
          </cell>
          <cell r="V2934" t="str">
            <v>I</v>
          </cell>
        </row>
        <row r="2935">
          <cell r="U2935">
            <v>1067</v>
          </cell>
          <cell r="V2935" t="str">
            <v>I</v>
          </cell>
        </row>
        <row r="2936">
          <cell r="U2936">
            <v>1066</v>
          </cell>
          <cell r="V2936" t="str">
            <v>I</v>
          </cell>
        </row>
        <row r="2937">
          <cell r="U2937">
            <v>1065</v>
          </cell>
          <cell r="V2937" t="str">
            <v>I</v>
          </cell>
        </row>
        <row r="2938">
          <cell r="U2938">
            <v>1064</v>
          </cell>
          <cell r="V2938" t="str">
            <v>I</v>
          </cell>
        </row>
        <row r="2939">
          <cell r="U2939">
            <v>1063</v>
          </cell>
          <cell r="V2939" t="str">
            <v>I</v>
          </cell>
        </row>
        <row r="2940">
          <cell r="U2940">
            <v>1062</v>
          </cell>
          <cell r="V2940" t="str">
            <v>I</v>
          </cell>
        </row>
        <row r="2941">
          <cell r="U2941">
            <v>1061</v>
          </cell>
          <cell r="V2941" t="str">
            <v>I</v>
          </cell>
        </row>
        <row r="2942">
          <cell r="U2942">
            <v>1060</v>
          </cell>
          <cell r="V2942" t="str">
            <v>I</v>
          </cell>
        </row>
        <row r="2943">
          <cell r="U2943">
            <v>1059</v>
          </cell>
          <cell r="V2943" t="str">
            <v>I</v>
          </cell>
        </row>
        <row r="2944">
          <cell r="U2944">
            <v>1058</v>
          </cell>
          <cell r="V2944" t="str">
            <v>I</v>
          </cell>
        </row>
        <row r="2945">
          <cell r="U2945">
            <v>1057</v>
          </cell>
          <cell r="V2945" t="str">
            <v>I</v>
          </cell>
        </row>
        <row r="2946">
          <cell r="U2946">
            <v>1056</v>
          </cell>
          <cell r="V2946" t="str">
            <v>I</v>
          </cell>
        </row>
        <row r="2947">
          <cell r="U2947">
            <v>1055</v>
          </cell>
          <cell r="V2947" t="str">
            <v>I</v>
          </cell>
        </row>
        <row r="2948">
          <cell r="U2948">
            <v>1054</v>
          </cell>
          <cell r="V2948" t="str">
            <v>I</v>
          </cell>
        </row>
        <row r="2949">
          <cell r="U2949">
            <v>1053</v>
          </cell>
          <cell r="V2949" t="str">
            <v>I</v>
          </cell>
        </row>
        <row r="2950">
          <cell r="U2950">
            <v>1052</v>
          </cell>
          <cell r="V2950" t="str">
            <v>I</v>
          </cell>
        </row>
        <row r="2951">
          <cell r="U2951">
            <v>1051</v>
          </cell>
          <cell r="V2951" t="str">
            <v>I</v>
          </cell>
        </row>
        <row r="2952">
          <cell r="U2952">
            <v>1050</v>
          </cell>
          <cell r="V2952" t="str">
            <v>I</v>
          </cell>
        </row>
        <row r="2953">
          <cell r="U2953">
            <v>1049</v>
          </cell>
          <cell r="V2953" t="str">
            <v>I</v>
          </cell>
        </row>
        <row r="2954">
          <cell r="U2954">
            <v>1048</v>
          </cell>
          <cell r="V2954" t="str">
            <v>I</v>
          </cell>
        </row>
        <row r="2955">
          <cell r="U2955">
            <v>1047</v>
          </cell>
          <cell r="V2955" t="str">
            <v>I</v>
          </cell>
        </row>
        <row r="2956">
          <cell r="U2956">
            <v>1046</v>
          </cell>
          <cell r="V2956" t="str">
            <v>I</v>
          </cell>
        </row>
        <row r="2957">
          <cell r="U2957">
            <v>1045</v>
          </cell>
          <cell r="V2957" t="str">
            <v>I</v>
          </cell>
        </row>
        <row r="2958">
          <cell r="U2958">
            <v>1044</v>
          </cell>
          <cell r="V2958" t="str">
            <v>I</v>
          </cell>
        </row>
        <row r="2959">
          <cell r="U2959">
            <v>1043</v>
          </cell>
          <cell r="V2959" t="str">
            <v>I</v>
          </cell>
        </row>
        <row r="2960">
          <cell r="U2960">
            <v>1042</v>
          </cell>
          <cell r="V2960" t="str">
            <v>I</v>
          </cell>
        </row>
        <row r="2961">
          <cell r="U2961">
            <v>1041</v>
          </cell>
          <cell r="V2961" t="str">
            <v>I</v>
          </cell>
        </row>
        <row r="2962">
          <cell r="U2962">
            <v>1040</v>
          </cell>
          <cell r="V2962" t="str">
            <v>I</v>
          </cell>
        </row>
        <row r="2963">
          <cell r="U2963">
            <v>1039</v>
          </cell>
          <cell r="V2963" t="str">
            <v>I</v>
          </cell>
        </row>
        <row r="2964">
          <cell r="U2964">
            <v>1038</v>
          </cell>
          <cell r="V2964" t="str">
            <v>I</v>
          </cell>
        </row>
        <row r="2965">
          <cell r="U2965">
            <v>1037</v>
          </cell>
          <cell r="V2965" t="str">
            <v>I</v>
          </cell>
        </row>
        <row r="2966">
          <cell r="U2966">
            <v>1036</v>
          </cell>
          <cell r="V2966" t="str">
            <v>I</v>
          </cell>
        </row>
        <row r="2967">
          <cell r="U2967">
            <v>1035</v>
          </cell>
          <cell r="V2967" t="str">
            <v>I</v>
          </cell>
        </row>
        <row r="2968">
          <cell r="U2968">
            <v>1034</v>
          </cell>
          <cell r="V2968" t="str">
            <v>I</v>
          </cell>
        </row>
        <row r="2969">
          <cell r="U2969">
            <v>1033</v>
          </cell>
          <cell r="V2969" t="str">
            <v>I</v>
          </cell>
        </row>
        <row r="2970">
          <cell r="U2970">
            <v>1032</v>
          </cell>
          <cell r="V2970" t="str">
            <v>I</v>
          </cell>
        </row>
        <row r="2971">
          <cell r="U2971">
            <v>1031</v>
          </cell>
          <cell r="V2971" t="str">
            <v>I</v>
          </cell>
        </row>
        <row r="2972">
          <cell r="U2972">
            <v>1030</v>
          </cell>
          <cell r="V2972" t="str">
            <v>I</v>
          </cell>
        </row>
        <row r="2973">
          <cell r="U2973">
            <v>1029</v>
          </cell>
          <cell r="V2973" t="str">
            <v>I</v>
          </cell>
        </row>
        <row r="2974">
          <cell r="U2974">
            <v>1028</v>
          </cell>
          <cell r="V2974" t="str">
            <v>I</v>
          </cell>
        </row>
        <row r="2975">
          <cell r="U2975">
            <v>1027</v>
          </cell>
          <cell r="V2975" t="str">
            <v>I</v>
          </cell>
        </row>
        <row r="2976">
          <cell r="U2976">
            <v>1026</v>
          </cell>
          <cell r="V2976" t="str">
            <v>I</v>
          </cell>
        </row>
        <row r="2977">
          <cell r="U2977">
            <v>1025</v>
          </cell>
          <cell r="V2977" t="str">
            <v>I</v>
          </cell>
        </row>
        <row r="2978">
          <cell r="U2978">
            <v>1024</v>
          </cell>
          <cell r="V2978" t="str">
            <v>I</v>
          </cell>
        </row>
        <row r="2979">
          <cell r="U2979">
            <v>1023</v>
          </cell>
          <cell r="V2979" t="str">
            <v>I</v>
          </cell>
        </row>
        <row r="2980">
          <cell r="U2980">
            <v>1022</v>
          </cell>
          <cell r="V2980" t="str">
            <v>I</v>
          </cell>
        </row>
        <row r="2981">
          <cell r="U2981">
            <v>1021</v>
          </cell>
          <cell r="V2981" t="str">
            <v>I</v>
          </cell>
        </row>
        <row r="2982">
          <cell r="U2982">
            <v>1020</v>
          </cell>
          <cell r="V2982" t="str">
            <v>I</v>
          </cell>
        </row>
        <row r="2983">
          <cell r="U2983">
            <v>1019</v>
          </cell>
          <cell r="V2983" t="str">
            <v>I</v>
          </cell>
        </row>
        <row r="2984">
          <cell r="U2984">
            <v>1018</v>
          </cell>
          <cell r="V2984" t="str">
            <v>I</v>
          </cell>
        </row>
        <row r="2985">
          <cell r="U2985">
            <v>1017</v>
          </cell>
          <cell r="V2985" t="str">
            <v>I</v>
          </cell>
        </row>
        <row r="2986">
          <cell r="U2986">
            <v>1016</v>
          </cell>
          <cell r="V2986" t="str">
            <v>I</v>
          </cell>
        </row>
        <row r="2987">
          <cell r="U2987">
            <v>1015</v>
          </cell>
          <cell r="V2987" t="str">
            <v>I</v>
          </cell>
        </row>
        <row r="2988">
          <cell r="U2988">
            <v>1014</v>
          </cell>
          <cell r="V2988" t="str">
            <v>I</v>
          </cell>
        </row>
        <row r="2989">
          <cell r="U2989">
            <v>1013</v>
          </cell>
          <cell r="V2989" t="str">
            <v>I</v>
          </cell>
        </row>
        <row r="2990">
          <cell r="U2990">
            <v>1012</v>
          </cell>
          <cell r="V2990" t="str">
            <v>I</v>
          </cell>
        </row>
        <row r="2991">
          <cell r="U2991">
            <v>1011</v>
          </cell>
          <cell r="V2991" t="str">
            <v>I</v>
          </cell>
        </row>
        <row r="2992">
          <cell r="U2992">
            <v>1010</v>
          </cell>
          <cell r="V2992" t="str">
            <v>I</v>
          </cell>
        </row>
        <row r="2993">
          <cell r="U2993">
            <v>1009</v>
          </cell>
          <cell r="V2993" t="str">
            <v>I</v>
          </cell>
        </row>
        <row r="2994">
          <cell r="U2994">
            <v>1008</v>
          </cell>
          <cell r="V2994" t="str">
            <v>I</v>
          </cell>
        </row>
        <row r="2995">
          <cell r="U2995">
            <v>1007</v>
          </cell>
          <cell r="V2995" t="str">
            <v>I</v>
          </cell>
        </row>
        <row r="2996">
          <cell r="U2996">
            <v>1006</v>
          </cell>
          <cell r="V2996" t="str">
            <v>I</v>
          </cell>
        </row>
        <row r="2997">
          <cell r="U2997">
            <v>1005</v>
          </cell>
          <cell r="V2997" t="str">
            <v>I</v>
          </cell>
        </row>
        <row r="2998">
          <cell r="U2998">
            <v>1004</v>
          </cell>
          <cell r="V2998" t="str">
            <v>I</v>
          </cell>
        </row>
        <row r="2999">
          <cell r="U2999">
            <v>1003</v>
          </cell>
          <cell r="V2999" t="str">
            <v>I</v>
          </cell>
        </row>
        <row r="3000">
          <cell r="U3000">
            <v>1002</v>
          </cell>
          <cell r="V3000" t="str">
            <v>I</v>
          </cell>
        </row>
        <row r="3001">
          <cell r="U3001">
            <v>1001</v>
          </cell>
          <cell r="V3001" t="str">
            <v>I</v>
          </cell>
        </row>
        <row r="3002">
          <cell r="U3002">
            <v>1000</v>
          </cell>
          <cell r="V3002" t="str">
            <v>I</v>
          </cell>
        </row>
        <row r="3003">
          <cell r="U3003">
            <v>999</v>
          </cell>
          <cell r="V3003" t="str">
            <v>I</v>
          </cell>
        </row>
        <row r="3004">
          <cell r="U3004">
            <v>998</v>
          </cell>
          <cell r="V3004" t="str">
            <v>I</v>
          </cell>
        </row>
        <row r="3005">
          <cell r="U3005">
            <v>997</v>
          </cell>
          <cell r="V3005" t="str">
            <v>I</v>
          </cell>
        </row>
        <row r="3006">
          <cell r="U3006">
            <v>996</v>
          </cell>
          <cell r="V3006" t="str">
            <v>I</v>
          </cell>
        </row>
        <row r="3007">
          <cell r="U3007">
            <v>995</v>
          </cell>
          <cell r="V3007" t="str">
            <v>I</v>
          </cell>
        </row>
        <row r="3008">
          <cell r="U3008">
            <v>994</v>
          </cell>
          <cell r="V3008" t="str">
            <v>I</v>
          </cell>
        </row>
        <row r="3009">
          <cell r="U3009">
            <v>993</v>
          </cell>
          <cell r="V3009" t="str">
            <v>I</v>
          </cell>
        </row>
        <row r="3010">
          <cell r="U3010">
            <v>992</v>
          </cell>
          <cell r="V3010" t="str">
            <v>I</v>
          </cell>
        </row>
        <row r="3011">
          <cell r="U3011">
            <v>991</v>
          </cell>
          <cell r="V3011" t="str">
            <v>I</v>
          </cell>
        </row>
        <row r="3012">
          <cell r="U3012">
            <v>990</v>
          </cell>
          <cell r="V3012" t="str">
            <v>I</v>
          </cell>
        </row>
        <row r="3013">
          <cell r="U3013">
            <v>989</v>
          </cell>
          <cell r="V3013" t="str">
            <v>I</v>
          </cell>
        </row>
        <row r="3014">
          <cell r="U3014">
            <v>988</v>
          </cell>
          <cell r="V3014" t="str">
            <v>I</v>
          </cell>
        </row>
        <row r="3015">
          <cell r="U3015">
            <v>987</v>
          </cell>
          <cell r="V3015" t="str">
            <v>I</v>
          </cell>
        </row>
        <row r="3016">
          <cell r="U3016">
            <v>986</v>
          </cell>
          <cell r="V3016" t="str">
            <v>I</v>
          </cell>
        </row>
        <row r="3017">
          <cell r="U3017">
            <v>985</v>
          </cell>
          <cell r="V3017" t="str">
            <v>I</v>
          </cell>
        </row>
        <row r="3018">
          <cell r="U3018">
            <v>984</v>
          </cell>
          <cell r="V3018" t="str">
            <v>I</v>
          </cell>
        </row>
        <row r="3019">
          <cell r="U3019">
            <v>983</v>
          </cell>
          <cell r="V3019" t="str">
            <v>I</v>
          </cell>
        </row>
        <row r="3020">
          <cell r="U3020">
            <v>982</v>
          </cell>
          <cell r="V3020" t="str">
            <v>I</v>
          </cell>
        </row>
        <row r="3021">
          <cell r="U3021">
            <v>981</v>
          </cell>
          <cell r="V3021" t="str">
            <v>I</v>
          </cell>
        </row>
        <row r="3022">
          <cell r="U3022">
            <v>980</v>
          </cell>
          <cell r="V3022" t="str">
            <v>I</v>
          </cell>
        </row>
        <row r="3023">
          <cell r="U3023">
            <v>979</v>
          </cell>
          <cell r="V3023" t="str">
            <v>I</v>
          </cell>
        </row>
        <row r="3024">
          <cell r="U3024">
            <v>978</v>
          </cell>
          <cell r="V3024" t="str">
            <v>I</v>
          </cell>
        </row>
        <row r="3025">
          <cell r="U3025">
            <v>977</v>
          </cell>
          <cell r="V3025" t="str">
            <v>I</v>
          </cell>
        </row>
        <row r="3026">
          <cell r="U3026">
            <v>976</v>
          </cell>
          <cell r="V3026" t="str">
            <v>I</v>
          </cell>
        </row>
        <row r="3027">
          <cell r="U3027">
            <v>975</v>
          </cell>
          <cell r="V3027" t="str">
            <v>I</v>
          </cell>
        </row>
        <row r="3028">
          <cell r="U3028">
            <v>974</v>
          </cell>
          <cell r="V3028" t="str">
            <v>I</v>
          </cell>
        </row>
        <row r="3029">
          <cell r="U3029">
            <v>973</v>
          </cell>
          <cell r="V3029" t="str">
            <v>I</v>
          </cell>
        </row>
        <row r="3030">
          <cell r="U3030">
            <v>972</v>
          </cell>
          <cell r="V3030" t="str">
            <v>I</v>
          </cell>
        </row>
        <row r="3031">
          <cell r="U3031">
            <v>971</v>
          </cell>
          <cell r="V3031" t="str">
            <v>I</v>
          </cell>
        </row>
        <row r="3032">
          <cell r="U3032">
            <v>970</v>
          </cell>
          <cell r="V3032" t="str">
            <v>I</v>
          </cell>
        </row>
        <row r="3033">
          <cell r="U3033">
            <v>969</v>
          </cell>
          <cell r="V3033" t="str">
            <v>I</v>
          </cell>
        </row>
        <row r="3034">
          <cell r="U3034">
            <v>968</v>
          </cell>
          <cell r="V3034" t="str">
            <v>I</v>
          </cell>
        </row>
        <row r="3035">
          <cell r="U3035">
            <v>967</v>
          </cell>
          <cell r="V3035" t="str">
            <v>I</v>
          </cell>
        </row>
        <row r="3036">
          <cell r="U3036">
            <v>966</v>
          </cell>
          <cell r="V3036" t="str">
            <v>I</v>
          </cell>
        </row>
        <row r="3037">
          <cell r="U3037">
            <v>965</v>
          </cell>
          <cell r="V3037" t="str">
            <v>I</v>
          </cell>
        </row>
        <row r="3038">
          <cell r="U3038">
            <v>964</v>
          </cell>
          <cell r="V3038" t="str">
            <v>I</v>
          </cell>
        </row>
        <row r="3039">
          <cell r="U3039">
            <v>963</v>
          </cell>
          <cell r="V3039" t="str">
            <v>I</v>
          </cell>
        </row>
        <row r="3040">
          <cell r="U3040">
            <v>962</v>
          </cell>
          <cell r="V3040" t="str">
            <v>I</v>
          </cell>
        </row>
        <row r="3041">
          <cell r="U3041">
            <v>961</v>
          </cell>
          <cell r="V3041" t="str">
            <v>I</v>
          </cell>
        </row>
        <row r="3042">
          <cell r="U3042">
            <v>960</v>
          </cell>
          <cell r="V3042" t="str">
            <v>I</v>
          </cell>
        </row>
        <row r="3043">
          <cell r="U3043">
            <v>959</v>
          </cell>
          <cell r="V3043" t="str">
            <v>I</v>
          </cell>
        </row>
        <row r="3044">
          <cell r="U3044">
            <v>958</v>
          </cell>
          <cell r="V3044" t="str">
            <v>I</v>
          </cell>
        </row>
        <row r="3045">
          <cell r="U3045">
            <v>957</v>
          </cell>
          <cell r="V3045" t="str">
            <v>I</v>
          </cell>
        </row>
        <row r="3046">
          <cell r="U3046">
            <v>956</v>
          </cell>
          <cell r="V3046" t="str">
            <v>I</v>
          </cell>
        </row>
        <row r="3047">
          <cell r="U3047">
            <v>955</v>
          </cell>
          <cell r="V3047" t="str">
            <v>I</v>
          </cell>
        </row>
        <row r="3048">
          <cell r="U3048">
            <v>954</v>
          </cell>
          <cell r="V3048" t="str">
            <v>I</v>
          </cell>
        </row>
        <row r="3049">
          <cell r="U3049">
            <v>953</v>
          </cell>
          <cell r="V3049" t="str">
            <v>I</v>
          </cell>
        </row>
        <row r="3050">
          <cell r="U3050">
            <v>952</v>
          </cell>
          <cell r="V3050" t="str">
            <v>I</v>
          </cell>
        </row>
        <row r="3051">
          <cell r="U3051">
            <v>951</v>
          </cell>
          <cell r="V3051" t="str">
            <v>I</v>
          </cell>
        </row>
        <row r="3052">
          <cell r="U3052">
            <v>950</v>
          </cell>
          <cell r="V3052" t="str">
            <v>I</v>
          </cell>
        </row>
        <row r="3053">
          <cell r="U3053">
            <v>949</v>
          </cell>
          <cell r="V3053" t="str">
            <v>I</v>
          </cell>
        </row>
        <row r="3054">
          <cell r="U3054">
            <v>948</v>
          </cell>
          <cell r="V3054" t="str">
            <v>I</v>
          </cell>
        </row>
        <row r="3055">
          <cell r="U3055">
            <v>947</v>
          </cell>
          <cell r="V3055" t="str">
            <v>I</v>
          </cell>
        </row>
        <row r="3056">
          <cell r="U3056">
            <v>946</v>
          </cell>
          <cell r="V3056" t="str">
            <v>I</v>
          </cell>
        </row>
        <row r="3057">
          <cell r="U3057">
            <v>945</v>
          </cell>
          <cell r="V3057" t="str">
            <v>I</v>
          </cell>
        </row>
        <row r="3058">
          <cell r="U3058">
            <v>944</v>
          </cell>
          <cell r="V3058" t="str">
            <v>I</v>
          </cell>
        </row>
        <row r="3059">
          <cell r="U3059">
            <v>943</v>
          </cell>
          <cell r="V3059" t="str">
            <v>I</v>
          </cell>
        </row>
        <row r="3060">
          <cell r="U3060">
            <v>942</v>
          </cell>
          <cell r="V3060" t="str">
            <v>I</v>
          </cell>
        </row>
        <row r="3061">
          <cell r="U3061">
            <v>941</v>
          </cell>
          <cell r="V3061" t="str">
            <v>I</v>
          </cell>
        </row>
        <row r="3062">
          <cell r="U3062">
            <v>940</v>
          </cell>
          <cell r="V3062" t="str">
            <v>I</v>
          </cell>
        </row>
        <row r="3063">
          <cell r="U3063">
            <v>939</v>
          </cell>
          <cell r="V3063" t="str">
            <v>I</v>
          </cell>
        </row>
        <row r="3064">
          <cell r="U3064">
            <v>938</v>
          </cell>
          <cell r="V3064" t="str">
            <v>I</v>
          </cell>
        </row>
        <row r="3065">
          <cell r="U3065">
            <v>937</v>
          </cell>
          <cell r="V3065" t="str">
            <v>I</v>
          </cell>
        </row>
        <row r="3066">
          <cell r="U3066">
            <v>936</v>
          </cell>
          <cell r="V3066" t="str">
            <v>I</v>
          </cell>
        </row>
        <row r="3067">
          <cell r="U3067">
            <v>935</v>
          </cell>
          <cell r="V3067" t="str">
            <v>I</v>
          </cell>
        </row>
        <row r="3068">
          <cell r="U3068">
            <v>934</v>
          </cell>
          <cell r="V3068" t="str">
            <v>I</v>
          </cell>
        </row>
        <row r="3069">
          <cell r="U3069">
            <v>933</v>
          </cell>
          <cell r="V3069" t="str">
            <v>I</v>
          </cell>
        </row>
        <row r="3070">
          <cell r="U3070">
            <v>932</v>
          </cell>
          <cell r="V3070" t="str">
            <v>I</v>
          </cell>
        </row>
        <row r="3071">
          <cell r="U3071">
            <v>931</v>
          </cell>
          <cell r="V3071" t="str">
            <v>I</v>
          </cell>
        </row>
        <row r="3072">
          <cell r="U3072">
            <v>930</v>
          </cell>
          <cell r="V3072" t="str">
            <v>I</v>
          </cell>
        </row>
        <row r="3073">
          <cell r="U3073">
            <v>929</v>
          </cell>
          <cell r="V3073" t="str">
            <v>I</v>
          </cell>
        </row>
        <row r="3074">
          <cell r="U3074">
            <v>928</v>
          </cell>
          <cell r="V3074" t="str">
            <v>I</v>
          </cell>
        </row>
        <row r="3075">
          <cell r="U3075">
            <v>927</v>
          </cell>
          <cell r="V3075" t="str">
            <v>I</v>
          </cell>
        </row>
        <row r="3076">
          <cell r="U3076">
            <v>926</v>
          </cell>
          <cell r="V3076" t="str">
            <v>I</v>
          </cell>
        </row>
        <row r="3077">
          <cell r="U3077">
            <v>925</v>
          </cell>
          <cell r="V3077" t="str">
            <v>I</v>
          </cell>
        </row>
        <row r="3078">
          <cell r="U3078">
            <v>924</v>
          </cell>
          <cell r="V3078" t="str">
            <v>I</v>
          </cell>
        </row>
        <row r="3079">
          <cell r="U3079">
            <v>923</v>
          </cell>
          <cell r="V3079" t="str">
            <v>I</v>
          </cell>
        </row>
        <row r="3080">
          <cell r="U3080">
            <v>922</v>
          </cell>
          <cell r="V3080" t="str">
            <v>I</v>
          </cell>
        </row>
        <row r="3081">
          <cell r="U3081">
            <v>921</v>
          </cell>
          <cell r="V3081" t="str">
            <v>I</v>
          </cell>
        </row>
        <row r="3082">
          <cell r="U3082">
            <v>920</v>
          </cell>
          <cell r="V3082" t="str">
            <v>I</v>
          </cell>
        </row>
        <row r="3083">
          <cell r="U3083">
            <v>919</v>
          </cell>
          <cell r="V3083" t="str">
            <v>I</v>
          </cell>
        </row>
        <row r="3084">
          <cell r="U3084">
            <v>918</v>
          </cell>
          <cell r="V3084" t="str">
            <v>I</v>
          </cell>
        </row>
        <row r="3085">
          <cell r="U3085">
            <v>917</v>
          </cell>
          <cell r="V3085" t="str">
            <v>I</v>
          </cell>
        </row>
        <row r="3086">
          <cell r="U3086">
            <v>916</v>
          </cell>
          <cell r="V3086" t="str">
            <v>I</v>
          </cell>
        </row>
        <row r="3087">
          <cell r="U3087">
            <v>915</v>
          </cell>
          <cell r="V3087" t="str">
            <v>I</v>
          </cell>
        </row>
        <row r="3088">
          <cell r="U3088">
            <v>914</v>
          </cell>
          <cell r="V3088" t="str">
            <v>I</v>
          </cell>
        </row>
        <row r="3089">
          <cell r="U3089">
            <v>913</v>
          </cell>
          <cell r="V3089" t="str">
            <v>I</v>
          </cell>
        </row>
        <row r="3090">
          <cell r="U3090">
            <v>912</v>
          </cell>
          <cell r="V3090" t="str">
            <v>I</v>
          </cell>
        </row>
        <row r="3091">
          <cell r="U3091">
            <v>911</v>
          </cell>
          <cell r="V3091" t="str">
            <v>I</v>
          </cell>
        </row>
        <row r="3092">
          <cell r="U3092">
            <v>910</v>
          </cell>
          <cell r="V3092" t="str">
            <v>I</v>
          </cell>
        </row>
        <row r="3093">
          <cell r="U3093">
            <v>909</v>
          </cell>
          <cell r="V3093" t="str">
            <v>I</v>
          </cell>
        </row>
        <row r="3094">
          <cell r="U3094">
            <v>908</v>
          </cell>
          <cell r="V3094" t="str">
            <v>I</v>
          </cell>
        </row>
        <row r="3095">
          <cell r="U3095">
            <v>907</v>
          </cell>
          <cell r="V3095" t="str">
            <v>I</v>
          </cell>
        </row>
        <row r="3096">
          <cell r="U3096">
            <v>906</v>
          </cell>
          <cell r="V3096" t="str">
            <v>I</v>
          </cell>
        </row>
        <row r="3097">
          <cell r="U3097">
            <v>905</v>
          </cell>
          <cell r="V3097" t="str">
            <v>I</v>
          </cell>
        </row>
        <row r="3098">
          <cell r="U3098">
            <v>904</v>
          </cell>
          <cell r="V3098" t="str">
            <v>I</v>
          </cell>
        </row>
        <row r="3099">
          <cell r="U3099">
            <v>903</v>
          </cell>
          <cell r="V3099" t="str">
            <v>I</v>
          </cell>
        </row>
        <row r="3100">
          <cell r="U3100">
            <v>902</v>
          </cell>
          <cell r="V3100" t="str">
            <v>I</v>
          </cell>
        </row>
        <row r="3101">
          <cell r="U3101">
            <v>901</v>
          </cell>
          <cell r="V3101" t="str">
            <v>I</v>
          </cell>
        </row>
        <row r="3102">
          <cell r="U3102">
            <v>900</v>
          </cell>
          <cell r="V3102" t="str">
            <v>I</v>
          </cell>
        </row>
        <row r="3103">
          <cell r="U3103">
            <v>899</v>
          </cell>
          <cell r="V3103" t="str">
            <v>I</v>
          </cell>
        </row>
        <row r="3104">
          <cell r="U3104">
            <v>898</v>
          </cell>
          <cell r="V3104" t="str">
            <v>I</v>
          </cell>
        </row>
        <row r="3105">
          <cell r="U3105">
            <v>897</v>
          </cell>
          <cell r="V3105" t="str">
            <v>I</v>
          </cell>
        </row>
        <row r="3106">
          <cell r="U3106">
            <v>896</v>
          </cell>
          <cell r="V3106" t="str">
            <v>I</v>
          </cell>
        </row>
        <row r="3107">
          <cell r="U3107">
            <v>895</v>
          </cell>
          <cell r="V3107" t="str">
            <v>I</v>
          </cell>
        </row>
        <row r="3108">
          <cell r="U3108">
            <v>894</v>
          </cell>
          <cell r="V3108" t="str">
            <v>I</v>
          </cell>
        </row>
        <row r="3109">
          <cell r="U3109">
            <v>893</v>
          </cell>
          <cell r="V3109" t="str">
            <v>I</v>
          </cell>
        </row>
        <row r="3110">
          <cell r="U3110">
            <v>892</v>
          </cell>
          <cell r="V3110" t="str">
            <v>I</v>
          </cell>
        </row>
        <row r="3111">
          <cell r="U3111">
            <v>891</v>
          </cell>
          <cell r="V3111" t="str">
            <v>I</v>
          </cell>
        </row>
        <row r="3112">
          <cell r="U3112">
            <v>890</v>
          </cell>
          <cell r="V3112" t="str">
            <v>I</v>
          </cell>
        </row>
        <row r="3113">
          <cell r="U3113">
            <v>889</v>
          </cell>
          <cell r="V3113" t="str">
            <v>I</v>
          </cell>
        </row>
        <row r="3114">
          <cell r="U3114">
            <v>888</v>
          </cell>
          <cell r="V3114" t="str">
            <v>I</v>
          </cell>
        </row>
        <row r="3115">
          <cell r="U3115">
            <v>887</v>
          </cell>
          <cell r="V3115" t="str">
            <v>I</v>
          </cell>
        </row>
        <row r="3116">
          <cell r="U3116">
            <v>886</v>
          </cell>
          <cell r="V3116" t="str">
            <v>I</v>
          </cell>
        </row>
        <row r="3117">
          <cell r="U3117">
            <v>885</v>
          </cell>
          <cell r="V3117" t="str">
            <v>I</v>
          </cell>
        </row>
        <row r="3118">
          <cell r="U3118">
            <v>884</v>
          </cell>
          <cell r="V3118" t="str">
            <v>I</v>
          </cell>
        </row>
        <row r="3119">
          <cell r="U3119">
            <v>883</v>
          </cell>
          <cell r="V3119" t="str">
            <v>I</v>
          </cell>
        </row>
        <row r="3120">
          <cell r="U3120">
            <v>882</v>
          </cell>
          <cell r="V3120" t="str">
            <v>I</v>
          </cell>
        </row>
        <row r="3121">
          <cell r="U3121">
            <v>881</v>
          </cell>
          <cell r="V3121" t="str">
            <v>I</v>
          </cell>
        </row>
        <row r="3122">
          <cell r="U3122">
            <v>880</v>
          </cell>
          <cell r="V3122" t="str">
            <v>I</v>
          </cell>
        </row>
        <row r="3123">
          <cell r="U3123">
            <v>879</v>
          </cell>
          <cell r="V3123" t="str">
            <v>I</v>
          </cell>
        </row>
        <row r="3124">
          <cell r="U3124">
            <v>878</v>
          </cell>
          <cell r="V3124" t="str">
            <v>I</v>
          </cell>
        </row>
        <row r="3125">
          <cell r="U3125">
            <v>877</v>
          </cell>
          <cell r="V3125" t="str">
            <v>I</v>
          </cell>
        </row>
        <row r="3126">
          <cell r="U3126">
            <v>876</v>
          </cell>
          <cell r="V3126" t="str">
            <v>I</v>
          </cell>
        </row>
        <row r="3127">
          <cell r="U3127">
            <v>875</v>
          </cell>
          <cell r="V3127" t="str">
            <v>I</v>
          </cell>
        </row>
        <row r="3128">
          <cell r="U3128">
            <v>874</v>
          </cell>
          <cell r="V3128" t="str">
            <v>I</v>
          </cell>
        </row>
        <row r="3129">
          <cell r="U3129">
            <v>873</v>
          </cell>
          <cell r="V3129" t="str">
            <v>I</v>
          </cell>
        </row>
        <row r="3130">
          <cell r="U3130">
            <v>872</v>
          </cell>
          <cell r="V3130" t="str">
            <v>I</v>
          </cell>
        </row>
        <row r="3131">
          <cell r="U3131">
            <v>871</v>
          </cell>
          <cell r="V3131" t="str">
            <v>I</v>
          </cell>
        </row>
        <row r="3132">
          <cell r="U3132">
            <v>870</v>
          </cell>
          <cell r="V3132" t="str">
            <v>I</v>
          </cell>
        </row>
        <row r="3133">
          <cell r="U3133">
            <v>869</v>
          </cell>
          <cell r="V3133" t="str">
            <v>I</v>
          </cell>
        </row>
        <row r="3134">
          <cell r="U3134">
            <v>868</v>
          </cell>
          <cell r="V3134" t="str">
            <v>I</v>
          </cell>
        </row>
        <row r="3135">
          <cell r="U3135">
            <v>867</v>
          </cell>
          <cell r="V3135" t="str">
            <v>I</v>
          </cell>
        </row>
        <row r="3136">
          <cell r="U3136">
            <v>866</v>
          </cell>
          <cell r="V3136" t="str">
            <v>I</v>
          </cell>
        </row>
        <row r="3137">
          <cell r="U3137">
            <v>865</v>
          </cell>
          <cell r="V3137" t="str">
            <v>I</v>
          </cell>
        </row>
        <row r="3138">
          <cell r="U3138">
            <v>864</v>
          </cell>
          <cell r="V3138" t="str">
            <v>I</v>
          </cell>
        </row>
        <row r="3139">
          <cell r="U3139">
            <v>863</v>
          </cell>
          <cell r="V3139" t="str">
            <v>I</v>
          </cell>
        </row>
        <row r="3140">
          <cell r="U3140">
            <v>862</v>
          </cell>
          <cell r="V3140" t="str">
            <v>I</v>
          </cell>
        </row>
        <row r="3141">
          <cell r="U3141">
            <v>861</v>
          </cell>
          <cell r="V3141" t="str">
            <v>I</v>
          </cell>
        </row>
        <row r="3142">
          <cell r="U3142">
            <v>860</v>
          </cell>
          <cell r="V3142" t="str">
            <v>I</v>
          </cell>
        </row>
        <row r="3143">
          <cell r="U3143">
            <v>859</v>
          </cell>
          <cell r="V3143" t="str">
            <v>I</v>
          </cell>
        </row>
        <row r="3144">
          <cell r="U3144">
            <v>858</v>
          </cell>
          <cell r="V3144" t="str">
            <v>I</v>
          </cell>
        </row>
        <row r="3145">
          <cell r="U3145">
            <v>857</v>
          </cell>
          <cell r="V3145" t="str">
            <v>I</v>
          </cell>
        </row>
        <row r="3146">
          <cell r="U3146">
            <v>856</v>
          </cell>
          <cell r="V3146" t="str">
            <v>I</v>
          </cell>
        </row>
        <row r="3147">
          <cell r="U3147">
            <v>855</v>
          </cell>
          <cell r="V3147" t="str">
            <v>I</v>
          </cell>
        </row>
        <row r="3148">
          <cell r="U3148">
            <v>854</v>
          </cell>
          <cell r="V3148" t="str">
            <v>I</v>
          </cell>
        </row>
        <row r="3149">
          <cell r="U3149">
            <v>853</v>
          </cell>
          <cell r="V3149" t="str">
            <v>I</v>
          </cell>
        </row>
        <row r="3150">
          <cell r="U3150">
            <v>852</v>
          </cell>
          <cell r="V3150" t="str">
            <v>I</v>
          </cell>
        </row>
        <row r="3151">
          <cell r="U3151">
            <v>851</v>
          </cell>
          <cell r="V3151" t="str">
            <v>I</v>
          </cell>
        </row>
        <row r="3152">
          <cell r="U3152">
            <v>850</v>
          </cell>
          <cell r="V3152" t="str">
            <v>I</v>
          </cell>
        </row>
        <row r="3153">
          <cell r="U3153">
            <v>849</v>
          </cell>
          <cell r="V3153" t="str">
            <v>I</v>
          </cell>
        </row>
        <row r="3154">
          <cell r="U3154">
            <v>848</v>
          </cell>
          <cell r="V3154" t="str">
            <v>I</v>
          </cell>
        </row>
        <row r="3155">
          <cell r="U3155">
            <v>847</v>
          </cell>
          <cell r="V3155" t="str">
            <v>I</v>
          </cell>
        </row>
        <row r="3156">
          <cell r="U3156">
            <v>846</v>
          </cell>
          <cell r="V3156" t="str">
            <v>I</v>
          </cell>
        </row>
        <row r="3157">
          <cell r="U3157">
            <v>845</v>
          </cell>
          <cell r="V3157" t="str">
            <v>I</v>
          </cell>
        </row>
        <row r="3158">
          <cell r="U3158">
            <v>844</v>
          </cell>
          <cell r="V3158" t="str">
            <v>I</v>
          </cell>
        </row>
        <row r="3159">
          <cell r="U3159">
            <v>843</v>
          </cell>
          <cell r="V3159" t="str">
            <v>I</v>
          </cell>
        </row>
        <row r="3160">
          <cell r="U3160">
            <v>842</v>
          </cell>
          <cell r="V3160" t="str">
            <v>I</v>
          </cell>
        </row>
        <row r="3161">
          <cell r="U3161">
            <v>841</v>
          </cell>
          <cell r="V3161" t="str">
            <v>I</v>
          </cell>
        </row>
        <row r="3162">
          <cell r="U3162">
            <v>840</v>
          </cell>
          <cell r="V3162" t="str">
            <v>I</v>
          </cell>
        </row>
        <row r="3163">
          <cell r="U3163">
            <v>839</v>
          </cell>
          <cell r="V3163" t="str">
            <v>I</v>
          </cell>
        </row>
        <row r="3164">
          <cell r="U3164">
            <v>838</v>
          </cell>
          <cell r="V3164" t="str">
            <v>I</v>
          </cell>
        </row>
        <row r="3165">
          <cell r="U3165">
            <v>837</v>
          </cell>
          <cell r="V3165" t="str">
            <v>I</v>
          </cell>
        </row>
        <row r="3166">
          <cell r="U3166">
            <v>836</v>
          </cell>
          <cell r="V3166" t="str">
            <v>I</v>
          </cell>
        </row>
        <row r="3167">
          <cell r="U3167">
            <v>835</v>
          </cell>
          <cell r="V3167" t="str">
            <v>I</v>
          </cell>
        </row>
        <row r="3168">
          <cell r="U3168">
            <v>834</v>
          </cell>
          <cell r="V3168" t="str">
            <v>I</v>
          </cell>
        </row>
        <row r="3169">
          <cell r="U3169">
            <v>833</v>
          </cell>
          <cell r="V3169" t="str">
            <v>I</v>
          </cell>
        </row>
        <row r="3170">
          <cell r="U3170">
            <v>832</v>
          </cell>
          <cell r="V3170" t="str">
            <v>I</v>
          </cell>
        </row>
        <row r="3171">
          <cell r="U3171">
            <v>831</v>
          </cell>
          <cell r="V3171" t="str">
            <v>I</v>
          </cell>
        </row>
        <row r="3172">
          <cell r="U3172">
            <v>830</v>
          </cell>
          <cell r="V3172" t="str">
            <v>I</v>
          </cell>
        </row>
        <row r="3173">
          <cell r="U3173">
            <v>829</v>
          </cell>
          <cell r="V3173" t="str">
            <v>I</v>
          </cell>
        </row>
        <row r="3174">
          <cell r="U3174">
            <v>828</v>
          </cell>
          <cell r="V3174" t="str">
            <v>I</v>
          </cell>
        </row>
        <row r="3175">
          <cell r="U3175">
            <v>827</v>
          </cell>
          <cell r="V3175" t="str">
            <v>I</v>
          </cell>
        </row>
        <row r="3176">
          <cell r="U3176">
            <v>826</v>
          </cell>
          <cell r="V3176" t="str">
            <v>I</v>
          </cell>
        </row>
        <row r="3177">
          <cell r="U3177">
            <v>825</v>
          </cell>
          <cell r="V3177" t="str">
            <v>I</v>
          </cell>
        </row>
        <row r="3178">
          <cell r="U3178">
            <v>824</v>
          </cell>
          <cell r="V3178" t="str">
            <v>I</v>
          </cell>
        </row>
        <row r="3179">
          <cell r="U3179">
            <v>823</v>
          </cell>
          <cell r="V3179" t="str">
            <v>I</v>
          </cell>
        </row>
        <row r="3180">
          <cell r="U3180">
            <v>822</v>
          </cell>
          <cell r="V3180" t="str">
            <v>I</v>
          </cell>
        </row>
        <row r="3181">
          <cell r="U3181">
            <v>821</v>
          </cell>
          <cell r="V3181" t="str">
            <v>I</v>
          </cell>
        </row>
        <row r="3182">
          <cell r="U3182">
            <v>820</v>
          </cell>
          <cell r="V3182" t="str">
            <v>I</v>
          </cell>
        </row>
        <row r="3183">
          <cell r="U3183">
            <v>819</v>
          </cell>
          <cell r="V3183" t="str">
            <v>I</v>
          </cell>
        </row>
        <row r="3184">
          <cell r="U3184">
            <v>818</v>
          </cell>
          <cell r="V3184" t="str">
            <v>I</v>
          </cell>
        </row>
        <row r="3185">
          <cell r="U3185">
            <v>817</v>
          </cell>
          <cell r="V3185" t="str">
            <v>I</v>
          </cell>
        </row>
        <row r="3186">
          <cell r="U3186">
            <v>816</v>
          </cell>
          <cell r="V3186" t="str">
            <v>I</v>
          </cell>
        </row>
        <row r="3187">
          <cell r="U3187">
            <v>815</v>
          </cell>
          <cell r="V3187" t="str">
            <v>I</v>
          </cell>
        </row>
        <row r="3188">
          <cell r="U3188">
            <v>814</v>
          </cell>
          <cell r="V3188" t="str">
            <v>I</v>
          </cell>
        </row>
        <row r="3189">
          <cell r="U3189">
            <v>813</v>
          </cell>
          <cell r="V3189" t="str">
            <v>I</v>
          </cell>
        </row>
        <row r="3190">
          <cell r="U3190">
            <v>812</v>
          </cell>
          <cell r="V3190" t="str">
            <v>I</v>
          </cell>
        </row>
        <row r="3191">
          <cell r="U3191">
            <v>811</v>
          </cell>
          <cell r="V3191" t="str">
            <v>I</v>
          </cell>
        </row>
        <row r="3192">
          <cell r="U3192">
            <v>810</v>
          </cell>
          <cell r="V3192" t="str">
            <v>I</v>
          </cell>
        </row>
        <row r="3193">
          <cell r="U3193">
            <v>809</v>
          </cell>
          <cell r="V3193" t="str">
            <v>I</v>
          </cell>
        </row>
        <row r="3194">
          <cell r="U3194">
            <v>808</v>
          </cell>
          <cell r="V3194" t="str">
            <v>I</v>
          </cell>
        </row>
        <row r="3195">
          <cell r="U3195">
            <v>807</v>
          </cell>
          <cell r="V3195" t="str">
            <v>I</v>
          </cell>
        </row>
        <row r="3196">
          <cell r="U3196">
            <v>806</v>
          </cell>
          <cell r="V3196" t="str">
            <v>I</v>
          </cell>
        </row>
        <row r="3197">
          <cell r="U3197">
            <v>805</v>
          </cell>
          <cell r="V3197" t="str">
            <v>I</v>
          </cell>
        </row>
        <row r="3198">
          <cell r="U3198">
            <v>804</v>
          </cell>
          <cell r="V3198" t="str">
            <v>I</v>
          </cell>
        </row>
        <row r="3199">
          <cell r="U3199">
            <v>803</v>
          </cell>
          <cell r="V3199" t="str">
            <v>I</v>
          </cell>
        </row>
        <row r="3200">
          <cell r="U3200">
            <v>802</v>
          </cell>
          <cell r="V3200" t="str">
            <v>I</v>
          </cell>
        </row>
        <row r="3201">
          <cell r="U3201">
            <v>801</v>
          </cell>
          <cell r="V3201" t="str">
            <v>I</v>
          </cell>
        </row>
        <row r="3202">
          <cell r="U3202">
            <v>800</v>
          </cell>
          <cell r="V3202" t="str">
            <v>I</v>
          </cell>
        </row>
        <row r="3203">
          <cell r="U3203">
            <v>799</v>
          </cell>
          <cell r="V3203" t="str">
            <v>I</v>
          </cell>
        </row>
        <row r="3204">
          <cell r="U3204">
            <v>798</v>
          </cell>
          <cell r="V3204" t="str">
            <v>I</v>
          </cell>
        </row>
        <row r="3205">
          <cell r="U3205">
            <v>797</v>
          </cell>
          <cell r="V3205" t="str">
            <v>I</v>
          </cell>
        </row>
        <row r="3206">
          <cell r="U3206">
            <v>796</v>
          </cell>
          <cell r="V3206" t="str">
            <v>I</v>
          </cell>
        </row>
        <row r="3207">
          <cell r="U3207">
            <v>795</v>
          </cell>
          <cell r="V3207" t="str">
            <v>I</v>
          </cell>
        </row>
        <row r="3208">
          <cell r="U3208">
            <v>794</v>
          </cell>
          <cell r="V3208" t="str">
            <v>I</v>
          </cell>
        </row>
        <row r="3209">
          <cell r="U3209">
            <v>793</v>
          </cell>
          <cell r="V3209" t="str">
            <v>I</v>
          </cell>
        </row>
        <row r="3210">
          <cell r="U3210">
            <v>792</v>
          </cell>
          <cell r="V3210" t="str">
            <v>I</v>
          </cell>
        </row>
        <row r="3211">
          <cell r="U3211">
            <v>791</v>
          </cell>
          <cell r="V3211" t="str">
            <v>I</v>
          </cell>
        </row>
        <row r="3212">
          <cell r="U3212">
            <v>790</v>
          </cell>
          <cell r="V3212" t="str">
            <v>I</v>
          </cell>
        </row>
        <row r="3213">
          <cell r="U3213">
            <v>789</v>
          </cell>
          <cell r="V3213" t="str">
            <v>I</v>
          </cell>
        </row>
        <row r="3214">
          <cell r="U3214">
            <v>788</v>
          </cell>
          <cell r="V3214" t="str">
            <v>I</v>
          </cell>
        </row>
        <row r="3215">
          <cell r="U3215">
            <v>787</v>
          </cell>
          <cell r="V3215" t="str">
            <v>I</v>
          </cell>
        </row>
        <row r="3216">
          <cell r="U3216">
            <v>786</v>
          </cell>
          <cell r="V3216" t="str">
            <v>I</v>
          </cell>
        </row>
        <row r="3217">
          <cell r="U3217">
            <v>785</v>
          </cell>
          <cell r="V3217" t="str">
            <v>I</v>
          </cell>
        </row>
        <row r="3218">
          <cell r="U3218">
            <v>784</v>
          </cell>
          <cell r="V3218" t="str">
            <v>I</v>
          </cell>
        </row>
        <row r="3219">
          <cell r="U3219">
            <v>783</v>
          </cell>
          <cell r="V3219" t="str">
            <v>I</v>
          </cell>
        </row>
        <row r="3220">
          <cell r="U3220">
            <v>782</v>
          </cell>
          <cell r="V3220" t="str">
            <v>I</v>
          </cell>
        </row>
        <row r="3221">
          <cell r="U3221">
            <v>781</v>
          </cell>
          <cell r="V3221" t="str">
            <v>I</v>
          </cell>
        </row>
        <row r="3222">
          <cell r="U3222">
            <v>780</v>
          </cell>
          <cell r="V3222" t="str">
            <v>I</v>
          </cell>
        </row>
        <row r="3223">
          <cell r="U3223">
            <v>779</v>
          </cell>
          <cell r="V3223" t="str">
            <v>I</v>
          </cell>
        </row>
        <row r="3224">
          <cell r="U3224">
            <v>778</v>
          </cell>
          <cell r="V3224" t="str">
            <v>I</v>
          </cell>
        </row>
        <row r="3225">
          <cell r="U3225">
            <v>777</v>
          </cell>
          <cell r="V3225" t="str">
            <v>I</v>
          </cell>
        </row>
        <row r="3226">
          <cell r="U3226">
            <v>776</v>
          </cell>
          <cell r="V3226" t="str">
            <v>I</v>
          </cell>
        </row>
        <row r="3227">
          <cell r="U3227">
            <v>775</v>
          </cell>
          <cell r="V3227" t="str">
            <v>I</v>
          </cell>
        </row>
        <row r="3228">
          <cell r="U3228">
            <v>774</v>
          </cell>
          <cell r="V3228" t="str">
            <v>I</v>
          </cell>
        </row>
        <row r="3229">
          <cell r="U3229">
            <v>773</v>
          </cell>
          <cell r="V3229" t="str">
            <v>I</v>
          </cell>
        </row>
        <row r="3230">
          <cell r="U3230">
            <v>772</v>
          </cell>
          <cell r="V3230" t="str">
            <v>I</v>
          </cell>
        </row>
        <row r="3231">
          <cell r="U3231">
            <v>771</v>
          </cell>
          <cell r="V3231" t="str">
            <v>I</v>
          </cell>
        </row>
        <row r="3232">
          <cell r="U3232">
            <v>770</v>
          </cell>
          <cell r="V3232" t="str">
            <v>I</v>
          </cell>
        </row>
        <row r="3233">
          <cell r="U3233">
            <v>769</v>
          </cell>
          <cell r="V3233" t="str">
            <v>I</v>
          </cell>
        </row>
        <row r="3234">
          <cell r="U3234">
            <v>768</v>
          </cell>
          <cell r="V3234" t="str">
            <v>I</v>
          </cell>
        </row>
        <row r="3235">
          <cell r="U3235">
            <v>767</v>
          </cell>
          <cell r="V3235" t="str">
            <v>I</v>
          </cell>
        </row>
        <row r="3236">
          <cell r="U3236">
            <v>766</v>
          </cell>
          <cell r="V3236" t="str">
            <v>I</v>
          </cell>
        </row>
        <row r="3237">
          <cell r="U3237">
            <v>765</v>
          </cell>
          <cell r="V3237" t="str">
            <v>I</v>
          </cell>
        </row>
        <row r="3238">
          <cell r="U3238">
            <v>764</v>
          </cell>
          <cell r="V3238" t="str">
            <v>I</v>
          </cell>
        </row>
        <row r="3239">
          <cell r="U3239">
            <v>763</v>
          </cell>
          <cell r="V3239" t="str">
            <v>I</v>
          </cell>
        </row>
        <row r="3240">
          <cell r="U3240">
            <v>762</v>
          </cell>
          <cell r="V3240" t="str">
            <v>I</v>
          </cell>
        </row>
        <row r="3241">
          <cell r="U3241">
            <v>761</v>
          </cell>
          <cell r="V3241" t="str">
            <v>I</v>
          </cell>
        </row>
        <row r="3242">
          <cell r="U3242">
            <v>760</v>
          </cell>
          <cell r="V3242" t="str">
            <v>I</v>
          </cell>
        </row>
        <row r="3243">
          <cell r="U3243">
            <v>759</v>
          </cell>
          <cell r="V3243" t="str">
            <v>I</v>
          </cell>
        </row>
        <row r="3244">
          <cell r="U3244">
            <v>758</v>
          </cell>
          <cell r="V3244" t="str">
            <v>I</v>
          </cell>
        </row>
        <row r="3245">
          <cell r="U3245">
            <v>757</v>
          </cell>
          <cell r="V3245" t="str">
            <v>I</v>
          </cell>
        </row>
        <row r="3246">
          <cell r="U3246">
            <v>756</v>
          </cell>
          <cell r="V3246" t="str">
            <v>I</v>
          </cell>
        </row>
        <row r="3247">
          <cell r="U3247">
            <v>755</v>
          </cell>
          <cell r="V3247" t="str">
            <v>I</v>
          </cell>
        </row>
        <row r="3248">
          <cell r="U3248">
            <v>754</v>
          </cell>
          <cell r="V3248" t="str">
            <v>I</v>
          </cell>
        </row>
        <row r="3249">
          <cell r="U3249">
            <v>753</v>
          </cell>
          <cell r="V3249" t="str">
            <v>I</v>
          </cell>
        </row>
        <row r="3250">
          <cell r="U3250">
            <v>752</v>
          </cell>
          <cell r="V3250" t="str">
            <v>I</v>
          </cell>
        </row>
        <row r="3251">
          <cell r="U3251">
            <v>751</v>
          </cell>
          <cell r="V3251" t="str">
            <v>I</v>
          </cell>
        </row>
        <row r="3252">
          <cell r="U3252">
            <v>750</v>
          </cell>
          <cell r="V3252" t="str">
            <v>I</v>
          </cell>
        </row>
        <row r="3253">
          <cell r="U3253">
            <v>749</v>
          </cell>
          <cell r="V3253" t="str">
            <v>I</v>
          </cell>
        </row>
        <row r="3254">
          <cell r="U3254">
            <v>748</v>
          </cell>
          <cell r="V3254" t="str">
            <v>I</v>
          </cell>
        </row>
        <row r="3255">
          <cell r="U3255">
            <v>747</v>
          </cell>
          <cell r="V3255" t="str">
            <v>I</v>
          </cell>
        </row>
        <row r="3256">
          <cell r="U3256">
            <v>746</v>
          </cell>
          <cell r="V3256" t="str">
            <v>I</v>
          </cell>
        </row>
        <row r="3257">
          <cell r="U3257">
            <v>745</v>
          </cell>
          <cell r="V3257" t="str">
            <v>I</v>
          </cell>
        </row>
        <row r="3258">
          <cell r="U3258">
            <v>744</v>
          </cell>
          <cell r="V3258" t="str">
            <v>I</v>
          </cell>
        </row>
        <row r="3259">
          <cell r="U3259">
            <v>743</v>
          </cell>
          <cell r="V3259" t="str">
            <v>I</v>
          </cell>
        </row>
        <row r="3260">
          <cell r="U3260">
            <v>742</v>
          </cell>
          <cell r="V3260" t="str">
            <v>I</v>
          </cell>
        </row>
        <row r="3261">
          <cell r="U3261">
            <v>741</v>
          </cell>
          <cell r="V3261" t="str">
            <v>I</v>
          </cell>
        </row>
        <row r="3262">
          <cell r="U3262">
            <v>740</v>
          </cell>
          <cell r="V3262" t="str">
            <v>I</v>
          </cell>
        </row>
        <row r="3263">
          <cell r="U3263">
            <v>739</v>
          </cell>
          <cell r="V3263" t="str">
            <v>I</v>
          </cell>
        </row>
        <row r="3264">
          <cell r="U3264">
            <v>738</v>
          </cell>
          <cell r="V3264" t="str">
            <v>I</v>
          </cell>
        </row>
        <row r="3265">
          <cell r="U3265">
            <v>737</v>
          </cell>
          <cell r="V3265" t="str">
            <v>I</v>
          </cell>
        </row>
        <row r="3266">
          <cell r="U3266">
            <v>736</v>
          </cell>
          <cell r="V3266" t="str">
            <v>I</v>
          </cell>
        </row>
        <row r="3267">
          <cell r="U3267">
            <v>735</v>
          </cell>
          <cell r="V3267" t="str">
            <v>I</v>
          </cell>
        </row>
        <row r="3268">
          <cell r="U3268">
            <v>734</v>
          </cell>
          <cell r="V3268" t="str">
            <v>I</v>
          </cell>
        </row>
        <row r="3269">
          <cell r="U3269">
            <v>733</v>
          </cell>
          <cell r="V3269" t="str">
            <v>I</v>
          </cell>
        </row>
        <row r="3270">
          <cell r="U3270">
            <v>732</v>
          </cell>
          <cell r="V3270" t="str">
            <v>I</v>
          </cell>
        </row>
        <row r="3271">
          <cell r="U3271">
            <v>731</v>
          </cell>
          <cell r="V3271" t="str">
            <v>I</v>
          </cell>
        </row>
        <row r="3272">
          <cell r="U3272">
            <v>730</v>
          </cell>
          <cell r="V3272" t="str">
            <v>I</v>
          </cell>
        </row>
        <row r="3273">
          <cell r="U3273">
            <v>729</v>
          </cell>
          <cell r="V3273" t="str">
            <v>I</v>
          </cell>
        </row>
        <row r="3274">
          <cell r="U3274">
            <v>728</v>
          </cell>
          <cell r="V3274" t="str">
            <v>I</v>
          </cell>
        </row>
        <row r="3275">
          <cell r="U3275">
            <v>727</v>
          </cell>
          <cell r="V3275" t="str">
            <v>I</v>
          </cell>
        </row>
        <row r="3276">
          <cell r="U3276">
            <v>726</v>
          </cell>
          <cell r="V3276" t="str">
            <v>I</v>
          </cell>
        </row>
        <row r="3277">
          <cell r="U3277">
            <v>725</v>
          </cell>
          <cell r="V3277" t="str">
            <v>I</v>
          </cell>
        </row>
        <row r="3278">
          <cell r="U3278">
            <v>724</v>
          </cell>
          <cell r="V3278" t="str">
            <v>I</v>
          </cell>
        </row>
        <row r="3279">
          <cell r="U3279">
            <v>723</v>
          </cell>
          <cell r="V3279" t="str">
            <v>I</v>
          </cell>
        </row>
        <row r="3280">
          <cell r="U3280">
            <v>722</v>
          </cell>
          <cell r="V3280" t="str">
            <v>I</v>
          </cell>
        </row>
        <row r="3281">
          <cell r="U3281">
            <v>721</v>
          </cell>
          <cell r="V3281" t="str">
            <v>I</v>
          </cell>
        </row>
        <row r="3282">
          <cell r="U3282">
            <v>720</v>
          </cell>
          <cell r="V3282" t="str">
            <v>I</v>
          </cell>
        </row>
        <row r="3283">
          <cell r="U3283">
            <v>719</v>
          </cell>
          <cell r="V3283" t="str">
            <v>I</v>
          </cell>
        </row>
        <row r="3284">
          <cell r="U3284">
            <v>718</v>
          </cell>
          <cell r="V3284" t="str">
            <v>I</v>
          </cell>
        </row>
        <row r="3285">
          <cell r="U3285">
            <v>717</v>
          </cell>
          <cell r="V3285" t="str">
            <v>I</v>
          </cell>
        </row>
        <row r="3286">
          <cell r="U3286">
            <v>716</v>
          </cell>
          <cell r="V3286" t="str">
            <v>I</v>
          </cell>
        </row>
        <row r="3287">
          <cell r="U3287">
            <v>715</v>
          </cell>
          <cell r="V3287" t="str">
            <v>I</v>
          </cell>
        </row>
        <row r="3288">
          <cell r="U3288">
            <v>714</v>
          </cell>
          <cell r="V3288" t="str">
            <v>I</v>
          </cell>
        </row>
        <row r="3289">
          <cell r="U3289">
            <v>713</v>
          </cell>
          <cell r="V3289" t="str">
            <v>I</v>
          </cell>
        </row>
        <row r="3290">
          <cell r="U3290">
            <v>712</v>
          </cell>
          <cell r="V3290" t="str">
            <v>I</v>
          </cell>
        </row>
        <row r="3291">
          <cell r="U3291">
            <v>711</v>
          </cell>
          <cell r="V3291" t="str">
            <v>I</v>
          </cell>
        </row>
        <row r="3292">
          <cell r="U3292">
            <v>710</v>
          </cell>
          <cell r="V3292" t="str">
            <v>I</v>
          </cell>
        </row>
        <row r="3293">
          <cell r="U3293">
            <v>709</v>
          </cell>
          <cell r="V3293" t="str">
            <v>I</v>
          </cell>
        </row>
        <row r="3294">
          <cell r="U3294">
            <v>708</v>
          </cell>
          <cell r="V3294" t="str">
            <v>I</v>
          </cell>
        </row>
        <row r="3295">
          <cell r="U3295">
            <v>707</v>
          </cell>
          <cell r="V3295" t="str">
            <v>I</v>
          </cell>
        </row>
        <row r="3296">
          <cell r="U3296">
            <v>706</v>
          </cell>
          <cell r="V3296" t="str">
            <v>I</v>
          </cell>
        </row>
        <row r="3297">
          <cell r="U3297">
            <v>705</v>
          </cell>
          <cell r="V3297" t="str">
            <v>I</v>
          </cell>
        </row>
        <row r="3298">
          <cell r="U3298">
            <v>704</v>
          </cell>
          <cell r="V3298" t="str">
            <v>I</v>
          </cell>
        </row>
        <row r="3299">
          <cell r="U3299">
            <v>703</v>
          </cell>
          <cell r="V3299" t="str">
            <v>I</v>
          </cell>
        </row>
        <row r="3300">
          <cell r="U3300">
            <v>702</v>
          </cell>
          <cell r="V3300" t="str">
            <v>I</v>
          </cell>
        </row>
        <row r="3301">
          <cell r="U3301">
            <v>701</v>
          </cell>
          <cell r="V3301" t="str">
            <v>I</v>
          </cell>
        </row>
        <row r="3302">
          <cell r="U3302">
            <v>700</v>
          </cell>
          <cell r="V3302" t="str">
            <v>I</v>
          </cell>
        </row>
        <row r="3303">
          <cell r="U3303">
            <v>699</v>
          </cell>
          <cell r="V3303" t="str">
            <v>I</v>
          </cell>
        </row>
        <row r="3304">
          <cell r="U3304">
            <v>698</v>
          </cell>
          <cell r="V3304" t="str">
            <v>I</v>
          </cell>
        </row>
        <row r="3305">
          <cell r="U3305">
            <v>697</v>
          </cell>
          <cell r="V3305" t="str">
            <v>I</v>
          </cell>
        </row>
        <row r="3306">
          <cell r="U3306">
            <v>696</v>
          </cell>
          <cell r="V3306" t="str">
            <v>I</v>
          </cell>
        </row>
        <row r="3307">
          <cell r="U3307">
            <v>695</v>
          </cell>
          <cell r="V3307" t="str">
            <v>I</v>
          </cell>
        </row>
        <row r="3308">
          <cell r="U3308">
            <v>694</v>
          </cell>
          <cell r="V3308" t="str">
            <v>I</v>
          </cell>
        </row>
        <row r="3309">
          <cell r="U3309">
            <v>693</v>
          </cell>
          <cell r="V3309" t="str">
            <v>I</v>
          </cell>
        </row>
        <row r="3310">
          <cell r="U3310">
            <v>692</v>
          </cell>
          <cell r="V3310" t="str">
            <v>I</v>
          </cell>
        </row>
        <row r="3311">
          <cell r="U3311">
            <v>691</v>
          </cell>
          <cell r="V3311" t="str">
            <v>I</v>
          </cell>
        </row>
        <row r="3312">
          <cell r="U3312">
            <v>690</v>
          </cell>
          <cell r="V3312" t="str">
            <v>I</v>
          </cell>
        </row>
        <row r="3313">
          <cell r="U3313">
            <v>689</v>
          </cell>
          <cell r="V3313" t="str">
            <v>I</v>
          </cell>
        </row>
        <row r="3314">
          <cell r="U3314">
            <v>688</v>
          </cell>
          <cell r="V3314" t="str">
            <v>I</v>
          </cell>
        </row>
        <row r="3315">
          <cell r="U3315">
            <v>687</v>
          </cell>
          <cell r="V3315" t="str">
            <v>I</v>
          </cell>
        </row>
        <row r="3316">
          <cell r="U3316">
            <v>686</v>
          </cell>
          <cell r="V3316" t="str">
            <v>I</v>
          </cell>
        </row>
        <row r="3317">
          <cell r="U3317">
            <v>685</v>
          </cell>
          <cell r="V3317" t="str">
            <v>I</v>
          </cell>
        </row>
        <row r="3318">
          <cell r="U3318">
            <v>684</v>
          </cell>
          <cell r="V3318" t="str">
            <v>I</v>
          </cell>
        </row>
        <row r="3319">
          <cell r="U3319">
            <v>683</v>
          </cell>
          <cell r="V3319" t="str">
            <v>I</v>
          </cell>
        </row>
        <row r="3320">
          <cell r="U3320">
            <v>682</v>
          </cell>
          <cell r="V3320" t="str">
            <v>I</v>
          </cell>
        </row>
        <row r="3321">
          <cell r="U3321">
            <v>681</v>
          </cell>
          <cell r="V3321" t="str">
            <v>I</v>
          </cell>
        </row>
        <row r="3322">
          <cell r="U3322">
            <v>680</v>
          </cell>
          <cell r="V3322" t="str">
            <v>I</v>
          </cell>
        </row>
        <row r="3323">
          <cell r="U3323">
            <v>679</v>
          </cell>
          <cell r="V3323" t="str">
            <v>I</v>
          </cell>
        </row>
        <row r="3324">
          <cell r="U3324">
            <v>678</v>
          </cell>
          <cell r="V3324" t="str">
            <v>I</v>
          </cell>
        </row>
        <row r="3325">
          <cell r="U3325">
            <v>677</v>
          </cell>
          <cell r="V3325" t="str">
            <v>I</v>
          </cell>
        </row>
        <row r="3326">
          <cell r="U3326">
            <v>676</v>
          </cell>
          <cell r="V3326" t="str">
            <v>I</v>
          </cell>
        </row>
        <row r="3327">
          <cell r="U3327">
            <v>675</v>
          </cell>
          <cell r="V3327" t="str">
            <v>I</v>
          </cell>
        </row>
        <row r="3328">
          <cell r="U3328">
            <v>674</v>
          </cell>
          <cell r="V3328" t="str">
            <v>I</v>
          </cell>
        </row>
        <row r="3329">
          <cell r="U3329">
            <v>673</v>
          </cell>
          <cell r="V3329" t="str">
            <v>I</v>
          </cell>
        </row>
        <row r="3330">
          <cell r="U3330">
            <v>672</v>
          </cell>
          <cell r="V3330" t="str">
            <v>I</v>
          </cell>
        </row>
        <row r="3331">
          <cell r="U3331">
            <v>671</v>
          </cell>
          <cell r="V3331" t="str">
            <v>I</v>
          </cell>
        </row>
        <row r="3332">
          <cell r="U3332">
            <v>670</v>
          </cell>
          <cell r="V3332" t="str">
            <v>I</v>
          </cell>
        </row>
        <row r="3333">
          <cell r="U3333">
            <v>669</v>
          </cell>
          <cell r="V3333" t="str">
            <v>I</v>
          </cell>
        </row>
        <row r="3334">
          <cell r="U3334">
            <v>668</v>
          </cell>
          <cell r="V3334" t="str">
            <v>I</v>
          </cell>
        </row>
        <row r="3335">
          <cell r="U3335">
            <v>667</v>
          </cell>
          <cell r="V3335" t="str">
            <v>I</v>
          </cell>
        </row>
        <row r="3336">
          <cell r="U3336">
            <v>666</v>
          </cell>
          <cell r="V3336" t="str">
            <v>I</v>
          </cell>
        </row>
        <row r="3337">
          <cell r="U3337">
            <v>665</v>
          </cell>
          <cell r="V3337" t="str">
            <v>I</v>
          </cell>
        </row>
        <row r="3338">
          <cell r="U3338">
            <v>664</v>
          </cell>
          <cell r="V3338" t="str">
            <v>I</v>
          </cell>
        </row>
        <row r="3339">
          <cell r="U3339">
            <v>663</v>
          </cell>
          <cell r="V3339" t="str">
            <v>I</v>
          </cell>
        </row>
        <row r="3340">
          <cell r="U3340">
            <v>662</v>
          </cell>
          <cell r="V3340" t="str">
            <v>I</v>
          </cell>
        </row>
        <row r="3341">
          <cell r="U3341">
            <v>661</v>
          </cell>
          <cell r="V3341" t="str">
            <v>I</v>
          </cell>
        </row>
        <row r="3342">
          <cell r="U3342">
            <v>660</v>
          </cell>
          <cell r="V3342" t="str">
            <v>I</v>
          </cell>
        </row>
        <row r="3343">
          <cell r="U3343">
            <v>659</v>
          </cell>
          <cell r="V3343" t="str">
            <v>I</v>
          </cell>
        </row>
        <row r="3344">
          <cell r="U3344">
            <v>658</v>
          </cell>
          <cell r="V3344" t="str">
            <v>I</v>
          </cell>
        </row>
        <row r="3345">
          <cell r="U3345">
            <v>657</v>
          </cell>
          <cell r="V3345" t="str">
            <v>I</v>
          </cell>
        </row>
        <row r="3346">
          <cell r="U3346">
            <v>656</v>
          </cell>
          <cell r="V3346" t="str">
            <v>I</v>
          </cell>
        </row>
        <row r="3347">
          <cell r="U3347">
            <v>655</v>
          </cell>
          <cell r="V3347" t="str">
            <v>I</v>
          </cell>
        </row>
        <row r="3348">
          <cell r="U3348">
            <v>654</v>
          </cell>
          <cell r="V3348" t="str">
            <v>I</v>
          </cell>
        </row>
        <row r="3349">
          <cell r="U3349">
            <v>653</v>
          </cell>
          <cell r="V3349" t="str">
            <v>I</v>
          </cell>
        </row>
        <row r="3350">
          <cell r="U3350">
            <v>652</v>
          </cell>
          <cell r="V3350" t="str">
            <v>I</v>
          </cell>
        </row>
        <row r="3351">
          <cell r="U3351">
            <v>651</v>
          </cell>
          <cell r="V3351" t="str">
            <v>I</v>
          </cell>
        </row>
        <row r="3352">
          <cell r="U3352">
            <v>650</v>
          </cell>
          <cell r="V3352" t="str">
            <v>I</v>
          </cell>
        </row>
        <row r="3353">
          <cell r="U3353">
            <v>649</v>
          </cell>
          <cell r="V3353" t="str">
            <v>I</v>
          </cell>
        </row>
        <row r="3354">
          <cell r="U3354">
            <v>648</v>
          </cell>
          <cell r="V3354" t="str">
            <v>I</v>
          </cell>
        </row>
        <row r="3355">
          <cell r="U3355">
            <v>647</v>
          </cell>
          <cell r="V3355" t="str">
            <v>I</v>
          </cell>
        </row>
        <row r="3356">
          <cell r="U3356">
            <v>646</v>
          </cell>
          <cell r="V3356" t="str">
            <v>I</v>
          </cell>
        </row>
        <row r="3357">
          <cell r="U3357">
            <v>645</v>
          </cell>
          <cell r="V3357" t="str">
            <v>I</v>
          </cell>
        </row>
        <row r="3358">
          <cell r="U3358">
            <v>644</v>
          </cell>
          <cell r="V3358" t="str">
            <v>I</v>
          </cell>
        </row>
        <row r="3359">
          <cell r="U3359">
            <v>643</v>
          </cell>
          <cell r="V3359" t="str">
            <v>I</v>
          </cell>
        </row>
        <row r="3360">
          <cell r="U3360">
            <v>642</v>
          </cell>
          <cell r="V3360" t="str">
            <v>I</v>
          </cell>
        </row>
        <row r="3361">
          <cell r="U3361">
            <v>641</v>
          </cell>
          <cell r="V3361" t="str">
            <v>I</v>
          </cell>
        </row>
        <row r="3362">
          <cell r="U3362">
            <v>640</v>
          </cell>
          <cell r="V3362" t="str">
            <v>I</v>
          </cell>
        </row>
        <row r="3363">
          <cell r="U3363">
            <v>639</v>
          </cell>
          <cell r="V3363" t="str">
            <v>I</v>
          </cell>
        </row>
        <row r="3364">
          <cell r="U3364">
            <v>638</v>
          </cell>
          <cell r="V3364" t="str">
            <v>I</v>
          </cell>
        </row>
        <row r="3365">
          <cell r="U3365">
            <v>637</v>
          </cell>
          <cell r="V3365" t="str">
            <v>I</v>
          </cell>
        </row>
        <row r="3366">
          <cell r="U3366">
            <v>636</v>
          </cell>
          <cell r="V3366" t="str">
            <v>I</v>
          </cell>
        </row>
        <row r="3367">
          <cell r="U3367">
            <v>635</v>
          </cell>
          <cell r="V3367" t="str">
            <v>I</v>
          </cell>
        </row>
        <row r="3368">
          <cell r="U3368">
            <v>634</v>
          </cell>
          <cell r="V3368" t="str">
            <v>I</v>
          </cell>
        </row>
        <row r="3369">
          <cell r="U3369">
            <v>633</v>
          </cell>
          <cell r="V3369" t="str">
            <v>I</v>
          </cell>
        </row>
        <row r="3370">
          <cell r="U3370">
            <v>632</v>
          </cell>
          <cell r="V3370" t="str">
            <v>I</v>
          </cell>
        </row>
        <row r="3371">
          <cell r="U3371">
            <v>631</v>
          </cell>
          <cell r="V3371" t="str">
            <v>I</v>
          </cell>
        </row>
        <row r="3372">
          <cell r="U3372">
            <v>630</v>
          </cell>
          <cell r="V3372" t="str">
            <v>I</v>
          </cell>
        </row>
        <row r="3373">
          <cell r="U3373">
            <v>629</v>
          </cell>
          <cell r="V3373" t="str">
            <v>I</v>
          </cell>
        </row>
        <row r="3374">
          <cell r="U3374">
            <v>628</v>
          </cell>
          <cell r="V3374" t="str">
            <v>I</v>
          </cell>
        </row>
        <row r="3375">
          <cell r="U3375">
            <v>627</v>
          </cell>
          <cell r="V3375" t="str">
            <v>I</v>
          </cell>
        </row>
        <row r="3376">
          <cell r="U3376">
            <v>626</v>
          </cell>
          <cell r="V3376" t="str">
            <v>I</v>
          </cell>
        </row>
        <row r="3377">
          <cell r="U3377">
            <v>625</v>
          </cell>
          <cell r="V3377" t="str">
            <v>I</v>
          </cell>
        </row>
        <row r="3378">
          <cell r="U3378">
            <v>624</v>
          </cell>
          <cell r="V3378" t="str">
            <v>I</v>
          </cell>
        </row>
        <row r="3379">
          <cell r="U3379">
            <v>623</v>
          </cell>
          <cell r="V3379" t="str">
            <v>I</v>
          </cell>
        </row>
        <row r="3380">
          <cell r="U3380">
            <v>622</v>
          </cell>
          <cell r="V3380" t="str">
            <v>I</v>
          </cell>
        </row>
        <row r="3381">
          <cell r="U3381">
            <v>621</v>
          </cell>
          <cell r="V3381" t="str">
            <v>I</v>
          </cell>
        </row>
        <row r="3382">
          <cell r="U3382">
            <v>620</v>
          </cell>
          <cell r="V3382" t="str">
            <v>I</v>
          </cell>
        </row>
        <row r="3383">
          <cell r="U3383">
            <v>619</v>
          </cell>
          <cell r="V3383" t="str">
            <v>I</v>
          </cell>
        </row>
        <row r="3384">
          <cell r="U3384">
            <v>618</v>
          </cell>
          <cell r="V3384" t="str">
            <v>I</v>
          </cell>
        </row>
        <row r="3385">
          <cell r="U3385">
            <v>617</v>
          </cell>
          <cell r="V3385" t="str">
            <v>I</v>
          </cell>
        </row>
        <row r="3386">
          <cell r="U3386">
            <v>616</v>
          </cell>
          <cell r="V3386" t="str">
            <v>I</v>
          </cell>
        </row>
        <row r="3387">
          <cell r="U3387">
            <v>615</v>
          </cell>
          <cell r="V3387" t="str">
            <v>I</v>
          </cell>
        </row>
        <row r="3388">
          <cell r="U3388">
            <v>614</v>
          </cell>
          <cell r="V3388" t="str">
            <v>I</v>
          </cell>
        </row>
        <row r="3389">
          <cell r="U3389">
            <v>613</v>
          </cell>
          <cell r="V3389" t="str">
            <v>I</v>
          </cell>
        </row>
        <row r="3390">
          <cell r="U3390">
            <v>612</v>
          </cell>
          <cell r="V3390" t="str">
            <v>I</v>
          </cell>
        </row>
        <row r="3391">
          <cell r="U3391">
            <v>611</v>
          </cell>
          <cell r="V3391" t="str">
            <v>I</v>
          </cell>
        </row>
        <row r="3392">
          <cell r="U3392">
            <v>610</v>
          </cell>
          <cell r="V3392" t="str">
            <v>I</v>
          </cell>
        </row>
        <row r="3393">
          <cell r="U3393">
            <v>609</v>
          </cell>
          <cell r="V3393" t="str">
            <v>I</v>
          </cell>
        </row>
        <row r="3394">
          <cell r="U3394">
            <v>608</v>
          </cell>
          <cell r="V3394" t="str">
            <v>I</v>
          </cell>
        </row>
        <row r="3395">
          <cell r="U3395">
            <v>607</v>
          </cell>
          <cell r="V3395" t="str">
            <v>I</v>
          </cell>
        </row>
        <row r="3396">
          <cell r="U3396">
            <v>606</v>
          </cell>
          <cell r="V3396" t="str">
            <v>I</v>
          </cell>
        </row>
        <row r="3397">
          <cell r="U3397">
            <v>605</v>
          </cell>
          <cell r="V3397" t="str">
            <v>I</v>
          </cell>
        </row>
        <row r="3398">
          <cell r="U3398">
            <v>604</v>
          </cell>
          <cell r="V3398" t="str">
            <v>I</v>
          </cell>
        </row>
        <row r="3399">
          <cell r="U3399">
            <v>603</v>
          </cell>
          <cell r="V3399" t="str">
            <v>I</v>
          </cell>
        </row>
        <row r="3400">
          <cell r="U3400">
            <v>602</v>
          </cell>
          <cell r="V3400" t="str">
            <v>I</v>
          </cell>
        </row>
        <row r="3401">
          <cell r="U3401">
            <v>601</v>
          </cell>
          <cell r="V3401" t="str">
            <v>I</v>
          </cell>
        </row>
        <row r="3402">
          <cell r="U3402">
            <v>600</v>
          </cell>
          <cell r="V3402" t="str">
            <v>I</v>
          </cell>
        </row>
        <row r="3403">
          <cell r="U3403">
            <v>500</v>
          </cell>
          <cell r="V3403" t="str">
            <v>II</v>
          </cell>
        </row>
        <row r="3404">
          <cell r="U3404">
            <v>499</v>
          </cell>
          <cell r="V3404" t="str">
            <v>II</v>
          </cell>
        </row>
        <row r="3405">
          <cell r="U3405">
            <v>498</v>
          </cell>
          <cell r="V3405" t="str">
            <v>II</v>
          </cell>
        </row>
        <row r="3406">
          <cell r="U3406">
            <v>497</v>
          </cell>
          <cell r="V3406" t="str">
            <v>II</v>
          </cell>
        </row>
        <row r="3407">
          <cell r="U3407">
            <v>496</v>
          </cell>
          <cell r="V3407" t="str">
            <v>II</v>
          </cell>
        </row>
        <row r="3408">
          <cell r="U3408">
            <v>495</v>
          </cell>
          <cell r="V3408" t="str">
            <v>II</v>
          </cell>
        </row>
        <row r="3409">
          <cell r="U3409">
            <v>494</v>
          </cell>
          <cell r="V3409" t="str">
            <v>II</v>
          </cell>
        </row>
        <row r="3410">
          <cell r="U3410">
            <v>493</v>
          </cell>
          <cell r="V3410" t="str">
            <v>II</v>
          </cell>
        </row>
        <row r="3411">
          <cell r="U3411">
            <v>492</v>
          </cell>
          <cell r="V3411" t="str">
            <v>II</v>
          </cell>
        </row>
        <row r="3412">
          <cell r="U3412">
            <v>491</v>
          </cell>
          <cell r="V3412" t="str">
            <v>II</v>
          </cell>
        </row>
        <row r="3413">
          <cell r="U3413">
            <v>490</v>
          </cell>
          <cell r="V3413" t="str">
            <v>II</v>
          </cell>
        </row>
        <row r="3414">
          <cell r="U3414">
            <v>489</v>
          </cell>
          <cell r="V3414" t="str">
            <v>II</v>
          </cell>
        </row>
        <row r="3415">
          <cell r="U3415">
            <v>488</v>
          </cell>
          <cell r="V3415" t="str">
            <v>II</v>
          </cell>
        </row>
        <row r="3416">
          <cell r="U3416">
            <v>487</v>
          </cell>
          <cell r="V3416" t="str">
            <v>II</v>
          </cell>
        </row>
        <row r="3417">
          <cell r="U3417">
            <v>486</v>
          </cell>
          <cell r="V3417" t="str">
            <v>II</v>
          </cell>
        </row>
        <row r="3418">
          <cell r="U3418">
            <v>485</v>
          </cell>
          <cell r="V3418" t="str">
            <v>II</v>
          </cell>
        </row>
        <row r="3419">
          <cell r="U3419">
            <v>484</v>
          </cell>
          <cell r="V3419" t="str">
            <v>II</v>
          </cell>
        </row>
        <row r="3420">
          <cell r="U3420">
            <v>483</v>
          </cell>
          <cell r="V3420" t="str">
            <v>II</v>
          </cell>
        </row>
        <row r="3421">
          <cell r="U3421">
            <v>482</v>
          </cell>
          <cell r="V3421" t="str">
            <v>II</v>
          </cell>
        </row>
        <row r="3422">
          <cell r="U3422">
            <v>481</v>
          </cell>
          <cell r="V3422" t="str">
            <v>II</v>
          </cell>
        </row>
        <row r="3423">
          <cell r="U3423">
            <v>480</v>
          </cell>
          <cell r="V3423" t="str">
            <v>II</v>
          </cell>
        </row>
        <row r="3424">
          <cell r="U3424">
            <v>479</v>
          </cell>
          <cell r="V3424" t="str">
            <v>II</v>
          </cell>
        </row>
        <row r="3425">
          <cell r="U3425">
            <v>478</v>
          </cell>
          <cell r="V3425" t="str">
            <v>II</v>
          </cell>
        </row>
        <row r="3426">
          <cell r="U3426">
            <v>477</v>
          </cell>
          <cell r="V3426" t="str">
            <v>II</v>
          </cell>
        </row>
        <row r="3427">
          <cell r="U3427">
            <v>476</v>
          </cell>
          <cell r="V3427" t="str">
            <v>II</v>
          </cell>
        </row>
        <row r="3428">
          <cell r="U3428">
            <v>475</v>
          </cell>
          <cell r="V3428" t="str">
            <v>II</v>
          </cell>
        </row>
        <row r="3429">
          <cell r="U3429">
            <v>474</v>
          </cell>
          <cell r="V3429" t="str">
            <v>II</v>
          </cell>
        </row>
        <row r="3430">
          <cell r="U3430">
            <v>473</v>
          </cell>
          <cell r="V3430" t="str">
            <v>II</v>
          </cell>
        </row>
        <row r="3431">
          <cell r="U3431">
            <v>472</v>
          </cell>
          <cell r="V3431" t="str">
            <v>II</v>
          </cell>
        </row>
        <row r="3432">
          <cell r="U3432">
            <v>471</v>
          </cell>
          <cell r="V3432" t="str">
            <v>II</v>
          </cell>
        </row>
        <row r="3433">
          <cell r="U3433">
            <v>470</v>
          </cell>
          <cell r="V3433" t="str">
            <v>II</v>
          </cell>
        </row>
        <row r="3434">
          <cell r="U3434">
            <v>469</v>
          </cell>
          <cell r="V3434" t="str">
            <v>II</v>
          </cell>
        </row>
        <row r="3435">
          <cell r="U3435">
            <v>468</v>
          </cell>
          <cell r="V3435" t="str">
            <v>II</v>
          </cell>
        </row>
        <row r="3436">
          <cell r="U3436">
            <v>467</v>
          </cell>
          <cell r="V3436" t="str">
            <v>II</v>
          </cell>
        </row>
        <row r="3437">
          <cell r="U3437">
            <v>466</v>
          </cell>
          <cell r="V3437" t="str">
            <v>II</v>
          </cell>
        </row>
        <row r="3438">
          <cell r="U3438">
            <v>465</v>
          </cell>
          <cell r="V3438" t="str">
            <v>II</v>
          </cell>
        </row>
        <row r="3439">
          <cell r="U3439">
            <v>464</v>
          </cell>
          <cell r="V3439" t="str">
            <v>II</v>
          </cell>
        </row>
        <row r="3440">
          <cell r="U3440">
            <v>463</v>
          </cell>
          <cell r="V3440" t="str">
            <v>II</v>
          </cell>
        </row>
        <row r="3441">
          <cell r="U3441">
            <v>462</v>
          </cell>
          <cell r="V3441" t="str">
            <v>II</v>
          </cell>
        </row>
        <row r="3442">
          <cell r="U3442">
            <v>461</v>
          </cell>
          <cell r="V3442" t="str">
            <v>II</v>
          </cell>
        </row>
        <row r="3443">
          <cell r="U3443">
            <v>460</v>
          </cell>
          <cell r="V3443" t="str">
            <v>II</v>
          </cell>
        </row>
        <row r="3444">
          <cell r="U3444">
            <v>459</v>
          </cell>
          <cell r="V3444" t="str">
            <v>II</v>
          </cell>
        </row>
        <row r="3445">
          <cell r="U3445">
            <v>458</v>
          </cell>
          <cell r="V3445" t="str">
            <v>II</v>
          </cell>
        </row>
        <row r="3446">
          <cell r="U3446">
            <v>457</v>
          </cell>
          <cell r="V3446" t="str">
            <v>II</v>
          </cell>
        </row>
        <row r="3447">
          <cell r="U3447">
            <v>456</v>
          </cell>
          <cell r="V3447" t="str">
            <v>II</v>
          </cell>
        </row>
        <row r="3448">
          <cell r="U3448">
            <v>455</v>
          </cell>
          <cell r="V3448" t="str">
            <v>II</v>
          </cell>
        </row>
        <row r="3449">
          <cell r="U3449">
            <v>454</v>
          </cell>
          <cell r="V3449" t="str">
            <v>II</v>
          </cell>
        </row>
        <row r="3450">
          <cell r="U3450">
            <v>453</v>
          </cell>
          <cell r="V3450" t="str">
            <v>II</v>
          </cell>
        </row>
        <row r="3451">
          <cell r="U3451">
            <v>452</v>
          </cell>
          <cell r="V3451" t="str">
            <v>II</v>
          </cell>
        </row>
        <row r="3452">
          <cell r="U3452">
            <v>451</v>
          </cell>
          <cell r="V3452" t="str">
            <v>II</v>
          </cell>
        </row>
        <row r="3453">
          <cell r="U3453">
            <v>450</v>
          </cell>
          <cell r="V3453" t="str">
            <v>II</v>
          </cell>
        </row>
        <row r="3454">
          <cell r="U3454">
            <v>449</v>
          </cell>
          <cell r="V3454" t="str">
            <v>II</v>
          </cell>
        </row>
        <row r="3455">
          <cell r="U3455">
            <v>448</v>
          </cell>
          <cell r="V3455" t="str">
            <v>II</v>
          </cell>
        </row>
        <row r="3456">
          <cell r="U3456">
            <v>447</v>
          </cell>
          <cell r="V3456" t="str">
            <v>II</v>
          </cell>
        </row>
        <row r="3457">
          <cell r="U3457">
            <v>446</v>
          </cell>
          <cell r="V3457" t="str">
            <v>II</v>
          </cell>
        </row>
        <row r="3458">
          <cell r="U3458">
            <v>445</v>
          </cell>
          <cell r="V3458" t="str">
            <v>II</v>
          </cell>
        </row>
        <row r="3459">
          <cell r="U3459">
            <v>444</v>
          </cell>
          <cell r="V3459" t="str">
            <v>II</v>
          </cell>
        </row>
        <row r="3460">
          <cell r="U3460">
            <v>443</v>
          </cell>
          <cell r="V3460" t="str">
            <v>II</v>
          </cell>
        </row>
        <row r="3461">
          <cell r="U3461">
            <v>442</v>
          </cell>
          <cell r="V3461" t="str">
            <v>II</v>
          </cell>
        </row>
        <row r="3462">
          <cell r="U3462">
            <v>441</v>
          </cell>
          <cell r="V3462" t="str">
            <v>II</v>
          </cell>
        </row>
        <row r="3463">
          <cell r="U3463">
            <v>440</v>
          </cell>
          <cell r="V3463" t="str">
            <v>II</v>
          </cell>
        </row>
        <row r="3464">
          <cell r="U3464">
            <v>439</v>
          </cell>
          <cell r="V3464" t="str">
            <v>II</v>
          </cell>
        </row>
        <row r="3465">
          <cell r="U3465">
            <v>438</v>
          </cell>
          <cell r="V3465" t="str">
            <v>II</v>
          </cell>
        </row>
        <row r="3466">
          <cell r="U3466">
            <v>437</v>
          </cell>
          <cell r="V3466" t="str">
            <v>II</v>
          </cell>
        </row>
        <row r="3467">
          <cell r="U3467">
            <v>436</v>
          </cell>
          <cell r="V3467" t="str">
            <v>II</v>
          </cell>
        </row>
        <row r="3468">
          <cell r="U3468">
            <v>435</v>
          </cell>
          <cell r="V3468" t="str">
            <v>II</v>
          </cell>
        </row>
        <row r="3469">
          <cell r="U3469">
            <v>434</v>
          </cell>
          <cell r="V3469" t="str">
            <v>II</v>
          </cell>
        </row>
        <row r="3470">
          <cell r="U3470">
            <v>433</v>
          </cell>
          <cell r="V3470" t="str">
            <v>II</v>
          </cell>
        </row>
        <row r="3471">
          <cell r="U3471">
            <v>432</v>
          </cell>
          <cell r="V3471" t="str">
            <v>II</v>
          </cell>
        </row>
        <row r="3472">
          <cell r="U3472">
            <v>431</v>
          </cell>
          <cell r="V3472" t="str">
            <v>II</v>
          </cell>
        </row>
        <row r="3473">
          <cell r="U3473">
            <v>430</v>
          </cell>
          <cell r="V3473" t="str">
            <v>II</v>
          </cell>
        </row>
        <row r="3474">
          <cell r="U3474">
            <v>429</v>
          </cell>
          <cell r="V3474" t="str">
            <v>II</v>
          </cell>
        </row>
        <row r="3475">
          <cell r="U3475">
            <v>428</v>
          </cell>
          <cell r="V3475" t="str">
            <v>II</v>
          </cell>
        </row>
        <row r="3476">
          <cell r="U3476">
            <v>427</v>
          </cell>
          <cell r="V3476" t="str">
            <v>II</v>
          </cell>
        </row>
        <row r="3477">
          <cell r="U3477">
            <v>426</v>
          </cell>
          <cell r="V3477" t="str">
            <v>II</v>
          </cell>
        </row>
        <row r="3478">
          <cell r="U3478">
            <v>425</v>
          </cell>
          <cell r="V3478" t="str">
            <v>II</v>
          </cell>
        </row>
        <row r="3479">
          <cell r="U3479">
            <v>424</v>
          </cell>
          <cell r="V3479" t="str">
            <v>II</v>
          </cell>
        </row>
        <row r="3480">
          <cell r="U3480">
            <v>423</v>
          </cell>
          <cell r="V3480" t="str">
            <v>II</v>
          </cell>
        </row>
        <row r="3481">
          <cell r="U3481">
            <v>422</v>
          </cell>
          <cell r="V3481" t="str">
            <v>II</v>
          </cell>
        </row>
        <row r="3482">
          <cell r="U3482">
            <v>421</v>
          </cell>
          <cell r="V3482" t="str">
            <v>II</v>
          </cell>
        </row>
        <row r="3483">
          <cell r="U3483">
            <v>420</v>
          </cell>
          <cell r="V3483" t="str">
            <v>II</v>
          </cell>
        </row>
        <row r="3484">
          <cell r="U3484">
            <v>419</v>
          </cell>
          <cell r="V3484" t="str">
            <v>II</v>
          </cell>
        </row>
        <row r="3485">
          <cell r="U3485">
            <v>418</v>
          </cell>
          <cell r="V3485" t="str">
            <v>II</v>
          </cell>
        </row>
        <row r="3486">
          <cell r="U3486">
            <v>417</v>
          </cell>
          <cell r="V3486" t="str">
            <v>II</v>
          </cell>
        </row>
        <row r="3487">
          <cell r="U3487">
            <v>416</v>
          </cell>
          <cell r="V3487" t="str">
            <v>II</v>
          </cell>
        </row>
        <row r="3488">
          <cell r="U3488">
            <v>415</v>
          </cell>
          <cell r="V3488" t="str">
            <v>II</v>
          </cell>
        </row>
        <row r="3489">
          <cell r="U3489">
            <v>414</v>
          </cell>
          <cell r="V3489" t="str">
            <v>II</v>
          </cell>
        </row>
        <row r="3490">
          <cell r="U3490">
            <v>413</v>
          </cell>
          <cell r="V3490" t="str">
            <v>II</v>
          </cell>
        </row>
        <row r="3491">
          <cell r="U3491">
            <v>412</v>
          </cell>
          <cell r="V3491" t="str">
            <v>II</v>
          </cell>
        </row>
        <row r="3492">
          <cell r="U3492">
            <v>411</v>
          </cell>
          <cell r="V3492" t="str">
            <v>II</v>
          </cell>
        </row>
        <row r="3493">
          <cell r="U3493">
            <v>410</v>
          </cell>
          <cell r="V3493" t="str">
            <v>II</v>
          </cell>
        </row>
        <row r="3494">
          <cell r="U3494">
            <v>409</v>
          </cell>
          <cell r="V3494" t="str">
            <v>II</v>
          </cell>
        </row>
        <row r="3495">
          <cell r="U3495">
            <v>408</v>
          </cell>
          <cell r="V3495" t="str">
            <v>II</v>
          </cell>
        </row>
        <row r="3496">
          <cell r="U3496">
            <v>407</v>
          </cell>
          <cell r="V3496" t="str">
            <v>II</v>
          </cell>
        </row>
        <row r="3497">
          <cell r="U3497">
            <v>406</v>
          </cell>
          <cell r="V3497" t="str">
            <v>II</v>
          </cell>
        </row>
        <row r="3498">
          <cell r="U3498">
            <v>405</v>
          </cell>
          <cell r="V3498" t="str">
            <v>II</v>
          </cell>
        </row>
        <row r="3499">
          <cell r="U3499">
            <v>404</v>
          </cell>
          <cell r="V3499" t="str">
            <v>II</v>
          </cell>
        </row>
        <row r="3500">
          <cell r="U3500">
            <v>403</v>
          </cell>
          <cell r="V3500" t="str">
            <v>II</v>
          </cell>
        </row>
        <row r="3501">
          <cell r="U3501">
            <v>402</v>
          </cell>
          <cell r="V3501" t="str">
            <v>II</v>
          </cell>
        </row>
        <row r="3502">
          <cell r="U3502">
            <v>401</v>
          </cell>
          <cell r="V3502" t="str">
            <v>II</v>
          </cell>
        </row>
        <row r="3503">
          <cell r="U3503">
            <v>400</v>
          </cell>
          <cell r="V3503" t="str">
            <v>II</v>
          </cell>
        </row>
        <row r="3504">
          <cell r="U3504">
            <v>399</v>
          </cell>
          <cell r="V3504" t="str">
            <v>II</v>
          </cell>
        </row>
        <row r="3505">
          <cell r="U3505">
            <v>398</v>
          </cell>
          <cell r="V3505" t="str">
            <v>II</v>
          </cell>
        </row>
        <row r="3506">
          <cell r="U3506">
            <v>397</v>
          </cell>
          <cell r="V3506" t="str">
            <v>II</v>
          </cell>
        </row>
        <row r="3507">
          <cell r="U3507">
            <v>396</v>
          </cell>
          <cell r="V3507" t="str">
            <v>II</v>
          </cell>
        </row>
        <row r="3508">
          <cell r="U3508">
            <v>395</v>
          </cell>
          <cell r="V3508" t="str">
            <v>II</v>
          </cell>
        </row>
        <row r="3509">
          <cell r="U3509">
            <v>394</v>
          </cell>
          <cell r="V3509" t="str">
            <v>II</v>
          </cell>
        </row>
        <row r="3510">
          <cell r="U3510">
            <v>393</v>
          </cell>
          <cell r="V3510" t="str">
            <v>II</v>
          </cell>
        </row>
        <row r="3511">
          <cell r="U3511">
            <v>392</v>
          </cell>
          <cell r="V3511" t="str">
            <v>II</v>
          </cell>
        </row>
        <row r="3512">
          <cell r="U3512">
            <v>391</v>
          </cell>
          <cell r="V3512" t="str">
            <v>II</v>
          </cell>
        </row>
        <row r="3513">
          <cell r="U3513">
            <v>390</v>
          </cell>
          <cell r="V3513" t="str">
            <v>II</v>
          </cell>
        </row>
        <row r="3514">
          <cell r="U3514">
            <v>389</v>
          </cell>
          <cell r="V3514" t="str">
            <v>II</v>
          </cell>
        </row>
        <row r="3515">
          <cell r="U3515">
            <v>388</v>
          </cell>
          <cell r="V3515" t="str">
            <v>II</v>
          </cell>
        </row>
        <row r="3516">
          <cell r="U3516">
            <v>387</v>
          </cell>
          <cell r="V3516" t="str">
            <v>II</v>
          </cell>
        </row>
        <row r="3517">
          <cell r="U3517">
            <v>386</v>
          </cell>
          <cell r="V3517" t="str">
            <v>II</v>
          </cell>
        </row>
        <row r="3518">
          <cell r="U3518">
            <v>385</v>
          </cell>
          <cell r="V3518" t="str">
            <v>II</v>
          </cell>
        </row>
        <row r="3519">
          <cell r="U3519">
            <v>384</v>
          </cell>
          <cell r="V3519" t="str">
            <v>II</v>
          </cell>
        </row>
        <row r="3520">
          <cell r="U3520">
            <v>383</v>
          </cell>
          <cell r="V3520" t="str">
            <v>II</v>
          </cell>
        </row>
        <row r="3521">
          <cell r="U3521">
            <v>382</v>
          </cell>
          <cell r="V3521" t="str">
            <v>II</v>
          </cell>
        </row>
        <row r="3522">
          <cell r="U3522">
            <v>381</v>
          </cell>
          <cell r="V3522" t="str">
            <v>II</v>
          </cell>
        </row>
        <row r="3523">
          <cell r="U3523">
            <v>380</v>
          </cell>
          <cell r="V3523" t="str">
            <v>II</v>
          </cell>
        </row>
        <row r="3524">
          <cell r="U3524">
            <v>379</v>
          </cell>
          <cell r="V3524" t="str">
            <v>II</v>
          </cell>
        </row>
        <row r="3525">
          <cell r="U3525">
            <v>378</v>
          </cell>
          <cell r="V3525" t="str">
            <v>II</v>
          </cell>
        </row>
        <row r="3526">
          <cell r="U3526">
            <v>377</v>
          </cell>
          <cell r="V3526" t="str">
            <v>II</v>
          </cell>
        </row>
        <row r="3527">
          <cell r="U3527">
            <v>376</v>
          </cell>
          <cell r="V3527" t="str">
            <v>II</v>
          </cell>
        </row>
        <row r="3528">
          <cell r="U3528">
            <v>375</v>
          </cell>
          <cell r="V3528" t="str">
            <v>II</v>
          </cell>
        </row>
        <row r="3529">
          <cell r="U3529">
            <v>374</v>
          </cell>
          <cell r="V3529" t="str">
            <v>II</v>
          </cell>
        </row>
        <row r="3530">
          <cell r="U3530">
            <v>373</v>
          </cell>
          <cell r="V3530" t="str">
            <v>II</v>
          </cell>
        </row>
        <row r="3531">
          <cell r="U3531">
            <v>372</v>
          </cell>
          <cell r="V3531" t="str">
            <v>II</v>
          </cell>
        </row>
        <row r="3532">
          <cell r="U3532">
            <v>371</v>
          </cell>
          <cell r="V3532" t="str">
            <v>II</v>
          </cell>
        </row>
        <row r="3533">
          <cell r="U3533">
            <v>370</v>
          </cell>
          <cell r="V3533" t="str">
            <v>II</v>
          </cell>
        </row>
        <row r="3534">
          <cell r="U3534">
            <v>369</v>
          </cell>
          <cell r="V3534" t="str">
            <v>II</v>
          </cell>
        </row>
        <row r="3535">
          <cell r="U3535">
            <v>368</v>
          </cell>
          <cell r="V3535" t="str">
            <v>II</v>
          </cell>
        </row>
        <row r="3536">
          <cell r="U3536">
            <v>367</v>
          </cell>
          <cell r="V3536" t="str">
            <v>II</v>
          </cell>
        </row>
        <row r="3537">
          <cell r="U3537">
            <v>366</v>
          </cell>
          <cell r="V3537" t="str">
            <v>II</v>
          </cell>
        </row>
        <row r="3538">
          <cell r="U3538">
            <v>365</v>
          </cell>
          <cell r="V3538" t="str">
            <v>II</v>
          </cell>
        </row>
        <row r="3539">
          <cell r="U3539">
            <v>364</v>
          </cell>
          <cell r="V3539" t="str">
            <v>II</v>
          </cell>
        </row>
        <row r="3540">
          <cell r="U3540">
            <v>363</v>
          </cell>
          <cell r="V3540" t="str">
            <v>II</v>
          </cell>
        </row>
        <row r="3541">
          <cell r="U3541">
            <v>362</v>
          </cell>
          <cell r="V3541" t="str">
            <v>II</v>
          </cell>
        </row>
        <row r="3542">
          <cell r="U3542">
            <v>361</v>
          </cell>
          <cell r="V3542" t="str">
            <v>II</v>
          </cell>
        </row>
        <row r="3543">
          <cell r="U3543">
            <v>360</v>
          </cell>
          <cell r="V3543" t="str">
            <v>II</v>
          </cell>
        </row>
        <row r="3544">
          <cell r="U3544">
            <v>359</v>
          </cell>
          <cell r="V3544" t="str">
            <v>II</v>
          </cell>
        </row>
        <row r="3545">
          <cell r="U3545">
            <v>358</v>
          </cell>
          <cell r="V3545" t="str">
            <v>II</v>
          </cell>
        </row>
        <row r="3546">
          <cell r="U3546">
            <v>357</v>
          </cell>
          <cell r="V3546" t="str">
            <v>II</v>
          </cell>
        </row>
        <row r="3547">
          <cell r="U3547">
            <v>356</v>
          </cell>
          <cell r="V3547" t="str">
            <v>II</v>
          </cell>
        </row>
        <row r="3548">
          <cell r="U3548">
            <v>355</v>
          </cell>
          <cell r="V3548" t="str">
            <v>II</v>
          </cell>
        </row>
        <row r="3549">
          <cell r="U3549">
            <v>354</v>
          </cell>
          <cell r="V3549" t="str">
            <v>II</v>
          </cell>
        </row>
        <row r="3550">
          <cell r="U3550">
            <v>353</v>
          </cell>
          <cell r="V3550" t="str">
            <v>II</v>
          </cell>
        </row>
        <row r="3551">
          <cell r="U3551">
            <v>352</v>
          </cell>
          <cell r="V3551" t="str">
            <v>II</v>
          </cell>
        </row>
        <row r="3552">
          <cell r="U3552">
            <v>351</v>
          </cell>
          <cell r="V3552" t="str">
            <v>II</v>
          </cell>
        </row>
        <row r="3553">
          <cell r="U3553">
            <v>350</v>
          </cell>
          <cell r="V3553" t="str">
            <v>II</v>
          </cell>
        </row>
        <row r="3554">
          <cell r="U3554">
            <v>349</v>
          </cell>
          <cell r="V3554" t="str">
            <v>II</v>
          </cell>
        </row>
        <row r="3555">
          <cell r="U3555">
            <v>348</v>
          </cell>
          <cell r="V3555" t="str">
            <v>II</v>
          </cell>
        </row>
        <row r="3556">
          <cell r="U3556">
            <v>347</v>
          </cell>
          <cell r="V3556" t="str">
            <v>II</v>
          </cell>
        </row>
        <row r="3557">
          <cell r="U3557">
            <v>346</v>
          </cell>
          <cell r="V3557" t="str">
            <v>II</v>
          </cell>
        </row>
        <row r="3558">
          <cell r="U3558">
            <v>345</v>
          </cell>
          <cell r="V3558" t="str">
            <v>II</v>
          </cell>
        </row>
        <row r="3559">
          <cell r="U3559">
            <v>344</v>
          </cell>
          <cell r="V3559" t="str">
            <v>II</v>
          </cell>
        </row>
        <row r="3560">
          <cell r="U3560">
            <v>343</v>
          </cell>
          <cell r="V3560" t="str">
            <v>II</v>
          </cell>
        </row>
        <row r="3561">
          <cell r="U3561">
            <v>342</v>
          </cell>
          <cell r="V3561" t="str">
            <v>II</v>
          </cell>
        </row>
        <row r="3562">
          <cell r="U3562">
            <v>341</v>
          </cell>
          <cell r="V3562" t="str">
            <v>II</v>
          </cell>
        </row>
        <row r="3563">
          <cell r="U3563">
            <v>340</v>
          </cell>
          <cell r="V3563" t="str">
            <v>II</v>
          </cell>
        </row>
        <row r="3564">
          <cell r="U3564">
            <v>339</v>
          </cell>
          <cell r="V3564" t="str">
            <v>II</v>
          </cell>
        </row>
        <row r="3565">
          <cell r="U3565">
            <v>338</v>
          </cell>
          <cell r="V3565" t="str">
            <v>II</v>
          </cell>
        </row>
        <row r="3566">
          <cell r="U3566">
            <v>337</v>
          </cell>
          <cell r="V3566" t="str">
            <v>II</v>
          </cell>
        </row>
        <row r="3567">
          <cell r="U3567">
            <v>336</v>
          </cell>
          <cell r="V3567" t="str">
            <v>II</v>
          </cell>
        </row>
        <row r="3568">
          <cell r="U3568">
            <v>335</v>
          </cell>
          <cell r="V3568" t="str">
            <v>II</v>
          </cell>
        </row>
        <row r="3569">
          <cell r="U3569">
            <v>334</v>
          </cell>
          <cell r="V3569" t="str">
            <v>II</v>
          </cell>
        </row>
        <row r="3570">
          <cell r="U3570">
            <v>333</v>
          </cell>
          <cell r="V3570" t="str">
            <v>II</v>
          </cell>
        </row>
        <row r="3571">
          <cell r="U3571">
            <v>332</v>
          </cell>
          <cell r="V3571" t="str">
            <v>II</v>
          </cell>
        </row>
        <row r="3572">
          <cell r="U3572">
            <v>331</v>
          </cell>
          <cell r="V3572" t="str">
            <v>II</v>
          </cell>
        </row>
        <row r="3573">
          <cell r="U3573">
            <v>330</v>
          </cell>
          <cell r="V3573" t="str">
            <v>II</v>
          </cell>
        </row>
        <row r="3574">
          <cell r="U3574">
            <v>329</v>
          </cell>
          <cell r="V3574" t="str">
            <v>II</v>
          </cell>
        </row>
        <row r="3575">
          <cell r="U3575">
            <v>328</v>
          </cell>
          <cell r="V3575" t="str">
            <v>II</v>
          </cell>
        </row>
        <row r="3576">
          <cell r="U3576">
            <v>327</v>
          </cell>
          <cell r="V3576" t="str">
            <v>II</v>
          </cell>
        </row>
        <row r="3577">
          <cell r="U3577">
            <v>326</v>
          </cell>
          <cell r="V3577" t="str">
            <v>II</v>
          </cell>
        </row>
        <row r="3578">
          <cell r="U3578">
            <v>325</v>
          </cell>
          <cell r="V3578" t="str">
            <v>II</v>
          </cell>
        </row>
        <row r="3579">
          <cell r="U3579">
            <v>324</v>
          </cell>
          <cell r="V3579" t="str">
            <v>II</v>
          </cell>
        </row>
        <row r="3580">
          <cell r="U3580">
            <v>323</v>
          </cell>
          <cell r="V3580" t="str">
            <v>II</v>
          </cell>
        </row>
        <row r="3581">
          <cell r="U3581">
            <v>322</v>
          </cell>
          <cell r="V3581" t="str">
            <v>II</v>
          </cell>
        </row>
        <row r="3582">
          <cell r="U3582">
            <v>321</v>
          </cell>
          <cell r="V3582" t="str">
            <v>II</v>
          </cell>
        </row>
        <row r="3583">
          <cell r="U3583">
            <v>320</v>
          </cell>
          <cell r="V3583" t="str">
            <v>II</v>
          </cell>
        </row>
        <row r="3584">
          <cell r="U3584">
            <v>319</v>
          </cell>
          <cell r="V3584" t="str">
            <v>II</v>
          </cell>
        </row>
        <row r="3585">
          <cell r="U3585">
            <v>318</v>
          </cell>
          <cell r="V3585" t="str">
            <v>II</v>
          </cell>
        </row>
        <row r="3586">
          <cell r="U3586">
            <v>317</v>
          </cell>
          <cell r="V3586" t="str">
            <v>II</v>
          </cell>
        </row>
        <row r="3587">
          <cell r="U3587">
            <v>316</v>
          </cell>
          <cell r="V3587" t="str">
            <v>II</v>
          </cell>
        </row>
        <row r="3588">
          <cell r="U3588">
            <v>315</v>
          </cell>
          <cell r="V3588" t="str">
            <v>II</v>
          </cell>
        </row>
        <row r="3589">
          <cell r="U3589">
            <v>314</v>
          </cell>
          <cell r="V3589" t="str">
            <v>II</v>
          </cell>
        </row>
        <row r="3590">
          <cell r="U3590">
            <v>313</v>
          </cell>
          <cell r="V3590" t="str">
            <v>II</v>
          </cell>
        </row>
        <row r="3591">
          <cell r="U3591">
            <v>312</v>
          </cell>
          <cell r="V3591" t="str">
            <v>II</v>
          </cell>
        </row>
        <row r="3592">
          <cell r="U3592">
            <v>311</v>
          </cell>
          <cell r="V3592" t="str">
            <v>II</v>
          </cell>
        </row>
        <row r="3593">
          <cell r="U3593">
            <v>310</v>
          </cell>
          <cell r="V3593" t="str">
            <v>II</v>
          </cell>
        </row>
        <row r="3594">
          <cell r="U3594">
            <v>309</v>
          </cell>
          <cell r="V3594" t="str">
            <v>II</v>
          </cell>
        </row>
        <row r="3595">
          <cell r="U3595">
            <v>308</v>
          </cell>
          <cell r="V3595" t="str">
            <v>II</v>
          </cell>
        </row>
        <row r="3596">
          <cell r="U3596">
            <v>307</v>
          </cell>
          <cell r="V3596" t="str">
            <v>II</v>
          </cell>
        </row>
        <row r="3597">
          <cell r="U3597">
            <v>306</v>
          </cell>
          <cell r="V3597" t="str">
            <v>II</v>
          </cell>
        </row>
        <row r="3598">
          <cell r="U3598">
            <v>305</v>
          </cell>
          <cell r="V3598" t="str">
            <v>II</v>
          </cell>
        </row>
        <row r="3599">
          <cell r="U3599">
            <v>304</v>
          </cell>
          <cell r="V3599" t="str">
            <v>II</v>
          </cell>
        </row>
        <row r="3600">
          <cell r="U3600">
            <v>303</v>
          </cell>
          <cell r="V3600" t="str">
            <v>II</v>
          </cell>
        </row>
        <row r="3601">
          <cell r="U3601">
            <v>302</v>
          </cell>
          <cell r="V3601" t="str">
            <v>II</v>
          </cell>
        </row>
        <row r="3602">
          <cell r="U3602">
            <v>301</v>
          </cell>
          <cell r="V3602" t="str">
            <v>II</v>
          </cell>
        </row>
        <row r="3603">
          <cell r="U3603">
            <v>300</v>
          </cell>
          <cell r="V3603" t="str">
            <v>II</v>
          </cell>
        </row>
        <row r="3604">
          <cell r="U3604">
            <v>299</v>
          </cell>
          <cell r="V3604" t="str">
            <v>II</v>
          </cell>
        </row>
        <row r="3605">
          <cell r="U3605">
            <v>298</v>
          </cell>
          <cell r="V3605" t="str">
            <v>II</v>
          </cell>
        </row>
        <row r="3606">
          <cell r="U3606">
            <v>297</v>
          </cell>
          <cell r="V3606" t="str">
            <v>II</v>
          </cell>
        </row>
        <row r="3607">
          <cell r="U3607">
            <v>296</v>
          </cell>
          <cell r="V3607" t="str">
            <v>II</v>
          </cell>
        </row>
        <row r="3608">
          <cell r="U3608">
            <v>295</v>
          </cell>
          <cell r="V3608" t="str">
            <v>II</v>
          </cell>
        </row>
        <row r="3609">
          <cell r="U3609">
            <v>294</v>
          </cell>
          <cell r="V3609" t="str">
            <v>II</v>
          </cell>
        </row>
        <row r="3610">
          <cell r="U3610">
            <v>293</v>
          </cell>
          <cell r="V3610" t="str">
            <v>II</v>
          </cell>
        </row>
        <row r="3611">
          <cell r="U3611">
            <v>292</v>
          </cell>
          <cell r="V3611" t="str">
            <v>II</v>
          </cell>
        </row>
        <row r="3612">
          <cell r="U3612">
            <v>291</v>
          </cell>
          <cell r="V3612" t="str">
            <v>II</v>
          </cell>
        </row>
        <row r="3613">
          <cell r="U3613">
            <v>290</v>
          </cell>
          <cell r="V3613" t="str">
            <v>II</v>
          </cell>
        </row>
        <row r="3614">
          <cell r="U3614">
            <v>289</v>
          </cell>
          <cell r="V3614" t="str">
            <v>II</v>
          </cell>
        </row>
        <row r="3615">
          <cell r="U3615">
            <v>288</v>
          </cell>
          <cell r="V3615" t="str">
            <v>II</v>
          </cell>
        </row>
        <row r="3616">
          <cell r="U3616">
            <v>287</v>
          </cell>
          <cell r="V3616" t="str">
            <v>II</v>
          </cell>
        </row>
        <row r="3617">
          <cell r="U3617">
            <v>286</v>
          </cell>
          <cell r="V3617" t="str">
            <v>II</v>
          </cell>
        </row>
        <row r="3618">
          <cell r="U3618">
            <v>285</v>
          </cell>
          <cell r="V3618" t="str">
            <v>II</v>
          </cell>
        </row>
        <row r="3619">
          <cell r="U3619">
            <v>284</v>
          </cell>
          <cell r="V3619" t="str">
            <v>II</v>
          </cell>
        </row>
        <row r="3620">
          <cell r="U3620">
            <v>283</v>
          </cell>
          <cell r="V3620" t="str">
            <v>II</v>
          </cell>
        </row>
        <row r="3621">
          <cell r="U3621">
            <v>282</v>
          </cell>
          <cell r="V3621" t="str">
            <v>II</v>
          </cell>
        </row>
        <row r="3622">
          <cell r="U3622">
            <v>281</v>
          </cell>
          <cell r="V3622" t="str">
            <v>II</v>
          </cell>
        </row>
        <row r="3623">
          <cell r="U3623">
            <v>280</v>
          </cell>
          <cell r="V3623" t="str">
            <v>II</v>
          </cell>
        </row>
        <row r="3624">
          <cell r="U3624">
            <v>279</v>
          </cell>
          <cell r="V3624" t="str">
            <v>II</v>
          </cell>
        </row>
        <row r="3625">
          <cell r="U3625">
            <v>278</v>
          </cell>
          <cell r="V3625" t="str">
            <v>II</v>
          </cell>
        </row>
        <row r="3626">
          <cell r="U3626">
            <v>277</v>
          </cell>
          <cell r="V3626" t="str">
            <v>II</v>
          </cell>
        </row>
        <row r="3627">
          <cell r="U3627">
            <v>276</v>
          </cell>
          <cell r="V3627" t="str">
            <v>II</v>
          </cell>
        </row>
        <row r="3628">
          <cell r="U3628">
            <v>275</v>
          </cell>
          <cell r="V3628" t="str">
            <v>II</v>
          </cell>
        </row>
        <row r="3629">
          <cell r="U3629">
            <v>274</v>
          </cell>
          <cell r="V3629" t="str">
            <v>II</v>
          </cell>
        </row>
        <row r="3630">
          <cell r="U3630">
            <v>273</v>
          </cell>
          <cell r="V3630" t="str">
            <v>II</v>
          </cell>
        </row>
        <row r="3631">
          <cell r="U3631">
            <v>272</v>
          </cell>
          <cell r="V3631" t="str">
            <v>II</v>
          </cell>
        </row>
        <row r="3632">
          <cell r="U3632">
            <v>271</v>
          </cell>
          <cell r="V3632" t="str">
            <v>II</v>
          </cell>
        </row>
        <row r="3633">
          <cell r="U3633">
            <v>270</v>
          </cell>
          <cell r="V3633" t="str">
            <v>II</v>
          </cell>
        </row>
        <row r="3634">
          <cell r="U3634">
            <v>269</v>
          </cell>
          <cell r="V3634" t="str">
            <v>II</v>
          </cell>
        </row>
        <row r="3635">
          <cell r="U3635">
            <v>268</v>
          </cell>
          <cell r="V3635" t="str">
            <v>II</v>
          </cell>
        </row>
        <row r="3636">
          <cell r="U3636">
            <v>267</v>
          </cell>
          <cell r="V3636" t="str">
            <v>II</v>
          </cell>
        </row>
        <row r="3637">
          <cell r="U3637">
            <v>266</v>
          </cell>
          <cell r="V3637" t="str">
            <v>II</v>
          </cell>
        </row>
        <row r="3638">
          <cell r="U3638">
            <v>265</v>
          </cell>
          <cell r="V3638" t="str">
            <v>II</v>
          </cell>
        </row>
        <row r="3639">
          <cell r="U3639">
            <v>264</v>
          </cell>
          <cell r="V3639" t="str">
            <v>II</v>
          </cell>
        </row>
        <row r="3640">
          <cell r="U3640">
            <v>263</v>
          </cell>
          <cell r="V3640" t="str">
            <v>II</v>
          </cell>
        </row>
        <row r="3641">
          <cell r="U3641">
            <v>262</v>
          </cell>
          <cell r="V3641" t="str">
            <v>II</v>
          </cell>
        </row>
        <row r="3642">
          <cell r="U3642">
            <v>261</v>
          </cell>
          <cell r="V3642" t="str">
            <v>II</v>
          </cell>
        </row>
        <row r="3643">
          <cell r="U3643">
            <v>260</v>
          </cell>
          <cell r="V3643" t="str">
            <v>II</v>
          </cell>
        </row>
        <row r="3644">
          <cell r="U3644">
            <v>259</v>
          </cell>
          <cell r="V3644" t="str">
            <v>II</v>
          </cell>
        </row>
        <row r="3645">
          <cell r="U3645">
            <v>258</v>
          </cell>
          <cell r="V3645" t="str">
            <v>II</v>
          </cell>
        </row>
        <row r="3646">
          <cell r="U3646">
            <v>257</v>
          </cell>
          <cell r="V3646" t="str">
            <v>II</v>
          </cell>
        </row>
        <row r="3647">
          <cell r="U3647">
            <v>256</v>
          </cell>
          <cell r="V3647" t="str">
            <v>II</v>
          </cell>
        </row>
        <row r="3648">
          <cell r="U3648">
            <v>255</v>
          </cell>
          <cell r="V3648" t="str">
            <v>II</v>
          </cell>
        </row>
        <row r="3649">
          <cell r="U3649">
            <v>254</v>
          </cell>
          <cell r="V3649" t="str">
            <v>II</v>
          </cell>
        </row>
        <row r="3650">
          <cell r="U3650">
            <v>253</v>
          </cell>
          <cell r="V3650" t="str">
            <v>II</v>
          </cell>
        </row>
        <row r="3651">
          <cell r="U3651">
            <v>252</v>
          </cell>
          <cell r="V3651" t="str">
            <v>II</v>
          </cell>
        </row>
        <row r="3652">
          <cell r="U3652">
            <v>251</v>
          </cell>
          <cell r="V3652" t="str">
            <v>II</v>
          </cell>
        </row>
        <row r="3653">
          <cell r="U3653">
            <v>250</v>
          </cell>
          <cell r="V3653" t="str">
            <v>II</v>
          </cell>
        </row>
        <row r="3654">
          <cell r="U3654">
            <v>249</v>
          </cell>
          <cell r="V3654" t="str">
            <v>II</v>
          </cell>
        </row>
        <row r="3655">
          <cell r="U3655">
            <v>248</v>
          </cell>
          <cell r="V3655" t="str">
            <v>II</v>
          </cell>
        </row>
        <row r="3656">
          <cell r="U3656">
            <v>247</v>
          </cell>
          <cell r="V3656" t="str">
            <v>II</v>
          </cell>
        </row>
        <row r="3657">
          <cell r="U3657">
            <v>246</v>
          </cell>
          <cell r="V3657" t="str">
            <v>II</v>
          </cell>
        </row>
        <row r="3658">
          <cell r="U3658">
            <v>245</v>
          </cell>
          <cell r="V3658" t="str">
            <v>II</v>
          </cell>
        </row>
        <row r="3659">
          <cell r="U3659">
            <v>244</v>
          </cell>
          <cell r="V3659" t="str">
            <v>II</v>
          </cell>
        </row>
        <row r="3660">
          <cell r="U3660">
            <v>243</v>
          </cell>
          <cell r="V3660" t="str">
            <v>II</v>
          </cell>
        </row>
        <row r="3661">
          <cell r="U3661">
            <v>242</v>
          </cell>
          <cell r="V3661" t="str">
            <v>II</v>
          </cell>
        </row>
        <row r="3662">
          <cell r="U3662">
            <v>241</v>
          </cell>
          <cell r="V3662" t="str">
            <v>II</v>
          </cell>
        </row>
        <row r="3663">
          <cell r="U3663">
            <v>240</v>
          </cell>
          <cell r="V3663" t="str">
            <v>II</v>
          </cell>
        </row>
        <row r="3664">
          <cell r="U3664">
            <v>239</v>
          </cell>
          <cell r="V3664" t="str">
            <v>II</v>
          </cell>
        </row>
        <row r="3665">
          <cell r="U3665">
            <v>238</v>
          </cell>
          <cell r="V3665" t="str">
            <v>II</v>
          </cell>
        </row>
        <row r="3666">
          <cell r="U3666">
            <v>237</v>
          </cell>
          <cell r="V3666" t="str">
            <v>II</v>
          </cell>
        </row>
        <row r="3667">
          <cell r="U3667">
            <v>236</v>
          </cell>
          <cell r="V3667" t="str">
            <v>II</v>
          </cell>
        </row>
        <row r="3668">
          <cell r="U3668">
            <v>235</v>
          </cell>
          <cell r="V3668" t="str">
            <v>II</v>
          </cell>
        </row>
        <row r="3669">
          <cell r="U3669">
            <v>234</v>
          </cell>
          <cell r="V3669" t="str">
            <v>II</v>
          </cell>
        </row>
        <row r="3670">
          <cell r="U3670">
            <v>233</v>
          </cell>
          <cell r="V3670" t="str">
            <v>II</v>
          </cell>
        </row>
        <row r="3671">
          <cell r="U3671">
            <v>232</v>
          </cell>
          <cell r="V3671" t="str">
            <v>II</v>
          </cell>
        </row>
        <row r="3672">
          <cell r="U3672">
            <v>231</v>
          </cell>
          <cell r="V3672" t="str">
            <v>II</v>
          </cell>
        </row>
        <row r="3673">
          <cell r="U3673">
            <v>230</v>
          </cell>
          <cell r="V3673" t="str">
            <v>II</v>
          </cell>
        </row>
        <row r="3674">
          <cell r="U3674">
            <v>229</v>
          </cell>
          <cell r="V3674" t="str">
            <v>II</v>
          </cell>
        </row>
        <row r="3675">
          <cell r="U3675">
            <v>228</v>
          </cell>
          <cell r="V3675" t="str">
            <v>II</v>
          </cell>
        </row>
        <row r="3676">
          <cell r="U3676">
            <v>227</v>
          </cell>
          <cell r="V3676" t="str">
            <v>II</v>
          </cell>
        </row>
        <row r="3677">
          <cell r="U3677">
            <v>226</v>
          </cell>
          <cell r="V3677" t="str">
            <v>II</v>
          </cell>
        </row>
        <row r="3678">
          <cell r="U3678">
            <v>225</v>
          </cell>
          <cell r="V3678" t="str">
            <v>II</v>
          </cell>
        </row>
        <row r="3679">
          <cell r="U3679">
            <v>224</v>
          </cell>
          <cell r="V3679" t="str">
            <v>II</v>
          </cell>
        </row>
        <row r="3680">
          <cell r="U3680">
            <v>223</v>
          </cell>
          <cell r="V3680" t="str">
            <v>II</v>
          </cell>
        </row>
        <row r="3681">
          <cell r="U3681">
            <v>222</v>
          </cell>
          <cell r="V3681" t="str">
            <v>II</v>
          </cell>
        </row>
        <row r="3682">
          <cell r="U3682">
            <v>221</v>
          </cell>
          <cell r="V3682" t="str">
            <v>II</v>
          </cell>
        </row>
        <row r="3683">
          <cell r="U3683">
            <v>220</v>
          </cell>
          <cell r="V3683" t="str">
            <v>II</v>
          </cell>
        </row>
        <row r="3684">
          <cell r="U3684">
            <v>219</v>
          </cell>
          <cell r="V3684" t="str">
            <v>II</v>
          </cell>
        </row>
        <row r="3685">
          <cell r="U3685">
            <v>218</v>
          </cell>
          <cell r="V3685" t="str">
            <v>II</v>
          </cell>
        </row>
        <row r="3686">
          <cell r="U3686">
            <v>217</v>
          </cell>
          <cell r="V3686" t="str">
            <v>II</v>
          </cell>
        </row>
        <row r="3687">
          <cell r="U3687">
            <v>216</v>
          </cell>
          <cell r="V3687" t="str">
            <v>II</v>
          </cell>
        </row>
        <row r="3688">
          <cell r="U3688">
            <v>215</v>
          </cell>
          <cell r="V3688" t="str">
            <v>II</v>
          </cell>
        </row>
        <row r="3689">
          <cell r="U3689">
            <v>214</v>
          </cell>
          <cell r="V3689" t="str">
            <v>II</v>
          </cell>
        </row>
        <row r="3690">
          <cell r="U3690">
            <v>213</v>
          </cell>
          <cell r="V3690" t="str">
            <v>II</v>
          </cell>
        </row>
        <row r="3691">
          <cell r="U3691">
            <v>212</v>
          </cell>
          <cell r="V3691" t="str">
            <v>II</v>
          </cell>
        </row>
        <row r="3692">
          <cell r="U3692">
            <v>211</v>
          </cell>
          <cell r="V3692" t="str">
            <v>II</v>
          </cell>
        </row>
        <row r="3693">
          <cell r="U3693">
            <v>210</v>
          </cell>
          <cell r="V3693" t="str">
            <v>II</v>
          </cell>
        </row>
        <row r="3694">
          <cell r="U3694">
            <v>209</v>
          </cell>
          <cell r="V3694" t="str">
            <v>II</v>
          </cell>
        </row>
        <row r="3695">
          <cell r="U3695">
            <v>208</v>
          </cell>
          <cell r="V3695" t="str">
            <v>II</v>
          </cell>
        </row>
        <row r="3696">
          <cell r="U3696">
            <v>207</v>
          </cell>
          <cell r="V3696" t="str">
            <v>II</v>
          </cell>
        </row>
        <row r="3697">
          <cell r="U3697">
            <v>206</v>
          </cell>
          <cell r="V3697" t="str">
            <v>II</v>
          </cell>
        </row>
        <row r="3698">
          <cell r="U3698">
            <v>205</v>
          </cell>
          <cell r="V3698" t="str">
            <v>II</v>
          </cell>
        </row>
        <row r="3699">
          <cell r="U3699">
            <v>204</v>
          </cell>
          <cell r="V3699" t="str">
            <v>II</v>
          </cell>
        </row>
        <row r="3700">
          <cell r="U3700">
            <v>203</v>
          </cell>
          <cell r="V3700" t="str">
            <v>II</v>
          </cell>
        </row>
        <row r="3701">
          <cell r="U3701">
            <v>202</v>
          </cell>
          <cell r="V3701" t="str">
            <v>II</v>
          </cell>
        </row>
        <row r="3702">
          <cell r="U3702">
            <v>201</v>
          </cell>
          <cell r="V3702" t="str">
            <v>II</v>
          </cell>
        </row>
        <row r="3703">
          <cell r="U3703">
            <v>200</v>
          </cell>
          <cell r="V3703" t="str">
            <v>II</v>
          </cell>
        </row>
        <row r="3704">
          <cell r="U3704">
            <v>199</v>
          </cell>
          <cell r="V3704" t="str">
            <v>II</v>
          </cell>
        </row>
        <row r="3705">
          <cell r="U3705">
            <v>198</v>
          </cell>
          <cell r="V3705" t="str">
            <v>II</v>
          </cell>
        </row>
        <row r="3706">
          <cell r="U3706">
            <v>197</v>
          </cell>
          <cell r="V3706" t="str">
            <v>II</v>
          </cell>
        </row>
        <row r="3707">
          <cell r="U3707">
            <v>196</v>
          </cell>
          <cell r="V3707" t="str">
            <v>II</v>
          </cell>
        </row>
        <row r="3708">
          <cell r="U3708">
            <v>195</v>
          </cell>
          <cell r="V3708" t="str">
            <v>II</v>
          </cell>
        </row>
        <row r="3709">
          <cell r="U3709">
            <v>194</v>
          </cell>
          <cell r="V3709" t="str">
            <v>II</v>
          </cell>
        </row>
        <row r="3710">
          <cell r="U3710">
            <v>193</v>
          </cell>
          <cell r="V3710" t="str">
            <v>II</v>
          </cell>
        </row>
        <row r="3711">
          <cell r="U3711">
            <v>192</v>
          </cell>
          <cell r="V3711" t="str">
            <v>II</v>
          </cell>
        </row>
        <row r="3712">
          <cell r="U3712">
            <v>191</v>
          </cell>
          <cell r="V3712" t="str">
            <v>II</v>
          </cell>
        </row>
        <row r="3713">
          <cell r="U3713">
            <v>190</v>
          </cell>
          <cell r="V3713" t="str">
            <v>II</v>
          </cell>
        </row>
        <row r="3714">
          <cell r="U3714">
            <v>189</v>
          </cell>
          <cell r="V3714" t="str">
            <v>II</v>
          </cell>
        </row>
        <row r="3715">
          <cell r="U3715">
            <v>188</v>
          </cell>
          <cell r="V3715" t="str">
            <v>II</v>
          </cell>
        </row>
        <row r="3716">
          <cell r="U3716">
            <v>187</v>
          </cell>
          <cell r="V3716" t="str">
            <v>II</v>
          </cell>
        </row>
        <row r="3717">
          <cell r="U3717">
            <v>186</v>
          </cell>
          <cell r="V3717" t="str">
            <v>II</v>
          </cell>
        </row>
        <row r="3718">
          <cell r="U3718">
            <v>185</v>
          </cell>
          <cell r="V3718" t="str">
            <v>II</v>
          </cell>
        </row>
        <row r="3719">
          <cell r="U3719">
            <v>184</v>
          </cell>
          <cell r="V3719" t="str">
            <v>II</v>
          </cell>
        </row>
        <row r="3720">
          <cell r="U3720">
            <v>183</v>
          </cell>
          <cell r="V3720" t="str">
            <v>II</v>
          </cell>
        </row>
        <row r="3721">
          <cell r="U3721">
            <v>182</v>
          </cell>
          <cell r="V3721" t="str">
            <v>II</v>
          </cell>
        </row>
        <row r="3722">
          <cell r="U3722">
            <v>181</v>
          </cell>
          <cell r="V3722" t="str">
            <v>II</v>
          </cell>
        </row>
        <row r="3723">
          <cell r="U3723">
            <v>180</v>
          </cell>
          <cell r="V3723" t="str">
            <v>II</v>
          </cell>
        </row>
        <row r="3724">
          <cell r="U3724">
            <v>179</v>
          </cell>
          <cell r="V3724" t="str">
            <v>II</v>
          </cell>
        </row>
        <row r="3725">
          <cell r="U3725">
            <v>178</v>
          </cell>
          <cell r="V3725" t="str">
            <v>II</v>
          </cell>
        </row>
        <row r="3726">
          <cell r="U3726">
            <v>177</v>
          </cell>
          <cell r="V3726" t="str">
            <v>II</v>
          </cell>
        </row>
        <row r="3727">
          <cell r="U3727">
            <v>176</v>
          </cell>
          <cell r="V3727" t="str">
            <v>II</v>
          </cell>
        </row>
        <row r="3728">
          <cell r="U3728">
            <v>175</v>
          </cell>
          <cell r="V3728" t="str">
            <v>II</v>
          </cell>
        </row>
        <row r="3729">
          <cell r="U3729">
            <v>174</v>
          </cell>
          <cell r="V3729" t="str">
            <v>II</v>
          </cell>
        </row>
        <row r="3730">
          <cell r="U3730">
            <v>173</v>
          </cell>
          <cell r="V3730" t="str">
            <v>II</v>
          </cell>
        </row>
        <row r="3731">
          <cell r="U3731">
            <v>172</v>
          </cell>
          <cell r="V3731" t="str">
            <v>II</v>
          </cell>
        </row>
        <row r="3732">
          <cell r="U3732">
            <v>171</v>
          </cell>
          <cell r="V3732" t="str">
            <v>II</v>
          </cell>
        </row>
        <row r="3733">
          <cell r="U3733">
            <v>170</v>
          </cell>
          <cell r="V3733" t="str">
            <v>II</v>
          </cell>
        </row>
        <row r="3734">
          <cell r="U3734">
            <v>169</v>
          </cell>
          <cell r="V3734" t="str">
            <v>II</v>
          </cell>
        </row>
        <row r="3735">
          <cell r="U3735">
            <v>168</v>
          </cell>
          <cell r="V3735" t="str">
            <v>II</v>
          </cell>
        </row>
        <row r="3736">
          <cell r="U3736">
            <v>167</v>
          </cell>
          <cell r="V3736" t="str">
            <v>II</v>
          </cell>
        </row>
        <row r="3737">
          <cell r="U3737">
            <v>166</v>
          </cell>
          <cell r="V3737" t="str">
            <v>II</v>
          </cell>
        </row>
        <row r="3738">
          <cell r="U3738">
            <v>165</v>
          </cell>
          <cell r="V3738" t="str">
            <v>II</v>
          </cell>
        </row>
        <row r="3739">
          <cell r="U3739">
            <v>164</v>
          </cell>
          <cell r="V3739" t="str">
            <v>II</v>
          </cell>
        </row>
        <row r="3740">
          <cell r="U3740">
            <v>163</v>
          </cell>
          <cell r="V3740" t="str">
            <v>II</v>
          </cell>
        </row>
        <row r="3741">
          <cell r="U3741">
            <v>162</v>
          </cell>
          <cell r="V3741" t="str">
            <v>II</v>
          </cell>
        </row>
        <row r="3742">
          <cell r="U3742">
            <v>161</v>
          </cell>
          <cell r="V3742" t="str">
            <v>II</v>
          </cell>
        </row>
        <row r="3743">
          <cell r="U3743">
            <v>160</v>
          </cell>
          <cell r="V3743" t="str">
            <v>II</v>
          </cell>
        </row>
        <row r="3744">
          <cell r="U3744">
            <v>159</v>
          </cell>
          <cell r="V3744" t="str">
            <v>II</v>
          </cell>
        </row>
        <row r="3745">
          <cell r="U3745">
            <v>158</v>
          </cell>
          <cell r="V3745" t="str">
            <v>II</v>
          </cell>
        </row>
        <row r="3746">
          <cell r="U3746">
            <v>157</v>
          </cell>
          <cell r="V3746" t="str">
            <v>II</v>
          </cell>
        </row>
        <row r="3747">
          <cell r="U3747">
            <v>156</v>
          </cell>
          <cell r="V3747" t="str">
            <v>II</v>
          </cell>
        </row>
        <row r="3748">
          <cell r="U3748">
            <v>155</v>
          </cell>
          <cell r="V3748" t="str">
            <v>II</v>
          </cell>
        </row>
        <row r="3749">
          <cell r="U3749">
            <v>154</v>
          </cell>
          <cell r="V3749" t="str">
            <v>II</v>
          </cell>
        </row>
        <row r="3750">
          <cell r="U3750">
            <v>153</v>
          </cell>
          <cell r="V3750" t="str">
            <v>II</v>
          </cell>
        </row>
        <row r="3751">
          <cell r="U3751">
            <v>152</v>
          </cell>
          <cell r="V3751" t="str">
            <v>II</v>
          </cell>
        </row>
        <row r="3752">
          <cell r="U3752">
            <v>151</v>
          </cell>
          <cell r="V3752" t="str">
            <v>II</v>
          </cell>
        </row>
        <row r="3753">
          <cell r="U3753">
            <v>150</v>
          </cell>
          <cell r="V3753" t="str">
            <v>II</v>
          </cell>
        </row>
        <row r="3754">
          <cell r="U3754">
            <v>120</v>
          </cell>
          <cell r="V3754" t="str">
            <v>III</v>
          </cell>
        </row>
        <row r="3755">
          <cell r="U3755">
            <v>119</v>
          </cell>
          <cell r="V3755" t="str">
            <v>III</v>
          </cell>
        </row>
        <row r="3756">
          <cell r="U3756">
            <v>118</v>
          </cell>
          <cell r="V3756" t="str">
            <v>III</v>
          </cell>
        </row>
        <row r="3757">
          <cell r="U3757">
            <v>117</v>
          </cell>
          <cell r="V3757" t="str">
            <v>III</v>
          </cell>
        </row>
        <row r="3758">
          <cell r="U3758">
            <v>116</v>
          </cell>
          <cell r="V3758" t="str">
            <v>III</v>
          </cell>
        </row>
        <row r="3759">
          <cell r="U3759">
            <v>115</v>
          </cell>
          <cell r="V3759" t="str">
            <v>III</v>
          </cell>
        </row>
        <row r="3760">
          <cell r="U3760">
            <v>114</v>
          </cell>
          <cell r="V3760" t="str">
            <v>III</v>
          </cell>
        </row>
        <row r="3761">
          <cell r="U3761">
            <v>113</v>
          </cell>
          <cell r="V3761" t="str">
            <v>III</v>
          </cell>
        </row>
        <row r="3762">
          <cell r="U3762">
            <v>112</v>
          </cell>
          <cell r="V3762" t="str">
            <v>III</v>
          </cell>
        </row>
        <row r="3763">
          <cell r="U3763">
            <v>111</v>
          </cell>
          <cell r="V3763" t="str">
            <v>III</v>
          </cell>
        </row>
        <row r="3764">
          <cell r="U3764">
            <v>110</v>
          </cell>
          <cell r="V3764" t="str">
            <v>III</v>
          </cell>
        </row>
        <row r="3765">
          <cell r="U3765">
            <v>109</v>
          </cell>
          <cell r="V3765" t="str">
            <v>III</v>
          </cell>
        </row>
        <row r="3766">
          <cell r="U3766">
            <v>108</v>
          </cell>
          <cell r="V3766" t="str">
            <v>III</v>
          </cell>
        </row>
        <row r="3767">
          <cell r="U3767">
            <v>107</v>
          </cell>
          <cell r="V3767" t="str">
            <v>III</v>
          </cell>
        </row>
        <row r="3768">
          <cell r="U3768">
            <v>106</v>
          </cell>
          <cell r="V3768" t="str">
            <v>III</v>
          </cell>
        </row>
        <row r="3769">
          <cell r="U3769">
            <v>105</v>
          </cell>
          <cell r="V3769" t="str">
            <v>III</v>
          </cell>
        </row>
        <row r="3770">
          <cell r="U3770">
            <v>104</v>
          </cell>
          <cell r="V3770" t="str">
            <v>III</v>
          </cell>
        </row>
        <row r="3771">
          <cell r="U3771">
            <v>103</v>
          </cell>
          <cell r="V3771" t="str">
            <v>III</v>
          </cell>
        </row>
        <row r="3772">
          <cell r="U3772">
            <v>102</v>
          </cell>
          <cell r="V3772" t="str">
            <v>III</v>
          </cell>
        </row>
        <row r="3773">
          <cell r="U3773">
            <v>101</v>
          </cell>
          <cell r="V3773" t="str">
            <v>III</v>
          </cell>
        </row>
        <row r="3774">
          <cell r="U3774">
            <v>100</v>
          </cell>
          <cell r="V3774" t="str">
            <v>III</v>
          </cell>
        </row>
        <row r="3775">
          <cell r="U3775">
            <v>99</v>
          </cell>
          <cell r="V3775" t="str">
            <v>III</v>
          </cell>
        </row>
        <row r="3776">
          <cell r="U3776">
            <v>98</v>
          </cell>
          <cell r="V3776" t="str">
            <v>III</v>
          </cell>
        </row>
        <row r="3777">
          <cell r="U3777">
            <v>97</v>
          </cell>
          <cell r="V3777" t="str">
            <v>III</v>
          </cell>
        </row>
        <row r="3778">
          <cell r="U3778">
            <v>96</v>
          </cell>
          <cell r="V3778" t="str">
            <v>III</v>
          </cell>
        </row>
        <row r="3779">
          <cell r="U3779">
            <v>95</v>
          </cell>
          <cell r="V3779" t="str">
            <v>III</v>
          </cell>
        </row>
        <row r="3780">
          <cell r="U3780">
            <v>94</v>
          </cell>
          <cell r="V3780" t="str">
            <v>III</v>
          </cell>
        </row>
        <row r="3781">
          <cell r="U3781">
            <v>93</v>
          </cell>
          <cell r="V3781" t="str">
            <v>III</v>
          </cell>
        </row>
        <row r="3782">
          <cell r="U3782">
            <v>92</v>
          </cell>
          <cell r="V3782" t="str">
            <v>III</v>
          </cell>
        </row>
        <row r="3783">
          <cell r="U3783">
            <v>91</v>
          </cell>
          <cell r="V3783" t="str">
            <v>III</v>
          </cell>
        </row>
        <row r="3784">
          <cell r="U3784">
            <v>90</v>
          </cell>
          <cell r="V3784" t="str">
            <v>III</v>
          </cell>
        </row>
        <row r="3785">
          <cell r="U3785">
            <v>89</v>
          </cell>
          <cell r="V3785" t="str">
            <v>III</v>
          </cell>
        </row>
        <row r="3786">
          <cell r="U3786">
            <v>88</v>
          </cell>
          <cell r="V3786" t="str">
            <v>III</v>
          </cell>
        </row>
        <row r="3787">
          <cell r="U3787">
            <v>87</v>
          </cell>
          <cell r="V3787" t="str">
            <v>III</v>
          </cell>
        </row>
        <row r="3788">
          <cell r="U3788">
            <v>86</v>
          </cell>
          <cell r="V3788" t="str">
            <v>III</v>
          </cell>
        </row>
        <row r="3789">
          <cell r="U3789">
            <v>85</v>
          </cell>
          <cell r="V3789" t="str">
            <v>III</v>
          </cell>
        </row>
        <row r="3790">
          <cell r="U3790">
            <v>84</v>
          </cell>
          <cell r="V3790" t="str">
            <v>III</v>
          </cell>
        </row>
        <row r="3791">
          <cell r="U3791">
            <v>83</v>
          </cell>
          <cell r="V3791" t="str">
            <v>III</v>
          </cell>
        </row>
        <row r="3792">
          <cell r="U3792">
            <v>82</v>
          </cell>
          <cell r="V3792" t="str">
            <v>III</v>
          </cell>
        </row>
        <row r="3793">
          <cell r="U3793">
            <v>81</v>
          </cell>
          <cell r="V3793" t="str">
            <v>III</v>
          </cell>
        </row>
        <row r="3794">
          <cell r="U3794">
            <v>80</v>
          </cell>
          <cell r="V3794" t="str">
            <v>III</v>
          </cell>
        </row>
        <row r="3795">
          <cell r="U3795">
            <v>79</v>
          </cell>
          <cell r="V3795" t="str">
            <v>III</v>
          </cell>
        </row>
        <row r="3796">
          <cell r="U3796">
            <v>78</v>
          </cell>
          <cell r="V3796" t="str">
            <v>III</v>
          </cell>
        </row>
        <row r="3797">
          <cell r="U3797">
            <v>77</v>
          </cell>
          <cell r="V3797" t="str">
            <v>III</v>
          </cell>
        </row>
        <row r="3798">
          <cell r="U3798">
            <v>76</v>
          </cell>
          <cell r="V3798" t="str">
            <v>III</v>
          </cell>
        </row>
        <row r="3799">
          <cell r="U3799">
            <v>75</v>
          </cell>
          <cell r="V3799" t="str">
            <v>III</v>
          </cell>
        </row>
        <row r="3800">
          <cell r="U3800">
            <v>74</v>
          </cell>
          <cell r="V3800" t="str">
            <v>III</v>
          </cell>
        </row>
        <row r="3801">
          <cell r="U3801">
            <v>73</v>
          </cell>
          <cell r="V3801" t="str">
            <v>III</v>
          </cell>
        </row>
        <row r="3802">
          <cell r="U3802">
            <v>72</v>
          </cell>
          <cell r="V3802" t="str">
            <v>III</v>
          </cell>
        </row>
        <row r="3803">
          <cell r="U3803">
            <v>71</v>
          </cell>
          <cell r="V3803" t="str">
            <v>III</v>
          </cell>
        </row>
        <row r="3804">
          <cell r="U3804">
            <v>70</v>
          </cell>
          <cell r="V3804" t="str">
            <v>III</v>
          </cell>
        </row>
        <row r="3805">
          <cell r="U3805">
            <v>69</v>
          </cell>
          <cell r="V3805" t="str">
            <v>III</v>
          </cell>
        </row>
        <row r="3806">
          <cell r="U3806">
            <v>68</v>
          </cell>
          <cell r="V3806" t="str">
            <v>III</v>
          </cell>
        </row>
        <row r="3807">
          <cell r="U3807">
            <v>67</v>
          </cell>
          <cell r="V3807" t="str">
            <v>III</v>
          </cell>
        </row>
        <row r="3808">
          <cell r="U3808">
            <v>66</v>
          </cell>
          <cell r="V3808" t="str">
            <v>III</v>
          </cell>
        </row>
        <row r="3809">
          <cell r="U3809">
            <v>65</v>
          </cell>
          <cell r="V3809" t="str">
            <v>III</v>
          </cell>
        </row>
        <row r="3810">
          <cell r="U3810">
            <v>64</v>
          </cell>
          <cell r="V3810" t="str">
            <v>III</v>
          </cell>
        </row>
        <row r="3811">
          <cell r="U3811">
            <v>63</v>
          </cell>
          <cell r="V3811" t="str">
            <v>III</v>
          </cell>
        </row>
        <row r="3812">
          <cell r="U3812">
            <v>62</v>
          </cell>
          <cell r="V3812" t="str">
            <v>III</v>
          </cell>
        </row>
        <row r="3813">
          <cell r="U3813">
            <v>61</v>
          </cell>
          <cell r="V3813" t="str">
            <v>III</v>
          </cell>
        </row>
        <row r="3814">
          <cell r="U3814">
            <v>60</v>
          </cell>
          <cell r="V3814" t="str">
            <v>III</v>
          </cell>
        </row>
        <row r="3815">
          <cell r="U3815">
            <v>59</v>
          </cell>
          <cell r="V3815" t="str">
            <v>III</v>
          </cell>
        </row>
        <row r="3816">
          <cell r="U3816">
            <v>58</v>
          </cell>
          <cell r="V3816" t="str">
            <v>III</v>
          </cell>
        </row>
        <row r="3817">
          <cell r="U3817">
            <v>57</v>
          </cell>
          <cell r="V3817" t="str">
            <v>III</v>
          </cell>
        </row>
        <row r="3818">
          <cell r="U3818">
            <v>56</v>
          </cell>
          <cell r="V3818" t="str">
            <v>III</v>
          </cell>
        </row>
        <row r="3819">
          <cell r="U3819">
            <v>55</v>
          </cell>
          <cell r="V3819" t="str">
            <v>III</v>
          </cell>
        </row>
        <row r="3820">
          <cell r="U3820">
            <v>54</v>
          </cell>
          <cell r="V3820" t="str">
            <v>III</v>
          </cell>
        </row>
        <row r="3821">
          <cell r="U3821">
            <v>53</v>
          </cell>
          <cell r="V3821" t="str">
            <v>III</v>
          </cell>
        </row>
        <row r="3822">
          <cell r="U3822">
            <v>52</v>
          </cell>
          <cell r="V3822" t="str">
            <v>III</v>
          </cell>
        </row>
        <row r="3823">
          <cell r="U3823">
            <v>51</v>
          </cell>
          <cell r="V3823" t="str">
            <v>III</v>
          </cell>
        </row>
        <row r="3824">
          <cell r="U3824">
            <v>50</v>
          </cell>
          <cell r="V3824" t="str">
            <v>III</v>
          </cell>
        </row>
        <row r="3825">
          <cell r="U3825">
            <v>49</v>
          </cell>
          <cell r="V3825" t="str">
            <v>III</v>
          </cell>
        </row>
        <row r="3826">
          <cell r="U3826">
            <v>48</v>
          </cell>
          <cell r="V3826" t="str">
            <v>III</v>
          </cell>
        </row>
        <row r="3827">
          <cell r="U3827">
            <v>47</v>
          </cell>
          <cell r="V3827" t="str">
            <v>III</v>
          </cell>
        </row>
        <row r="3828">
          <cell r="U3828">
            <v>46</v>
          </cell>
          <cell r="V3828" t="str">
            <v>III</v>
          </cell>
        </row>
        <row r="3829">
          <cell r="U3829">
            <v>45</v>
          </cell>
          <cell r="V3829" t="str">
            <v>III</v>
          </cell>
        </row>
        <row r="3830">
          <cell r="U3830">
            <v>44</v>
          </cell>
          <cell r="V3830" t="str">
            <v>III</v>
          </cell>
        </row>
        <row r="3831">
          <cell r="U3831">
            <v>43</v>
          </cell>
          <cell r="V3831" t="str">
            <v>III</v>
          </cell>
        </row>
        <row r="3832">
          <cell r="U3832">
            <v>42</v>
          </cell>
          <cell r="V3832" t="str">
            <v>III</v>
          </cell>
        </row>
        <row r="3833">
          <cell r="U3833">
            <v>41</v>
          </cell>
          <cell r="V3833" t="str">
            <v>III</v>
          </cell>
        </row>
        <row r="3834">
          <cell r="U3834">
            <v>40</v>
          </cell>
          <cell r="V3834" t="str">
            <v>III</v>
          </cell>
        </row>
        <row r="3835">
          <cell r="U3835">
            <v>20</v>
          </cell>
          <cell r="V3835" t="str">
            <v>IV</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2:BA222"/>
  <sheetViews>
    <sheetView tabSelected="1" topLeftCell="A211" zoomScale="70" zoomScaleNormal="70" workbookViewId="0">
      <selection activeCell="AP214" sqref="AP214"/>
    </sheetView>
  </sheetViews>
  <sheetFormatPr baseColWidth="10" defaultRowHeight="14.25" x14ac:dyDescent="0.25"/>
  <cols>
    <col min="1" max="1" width="11.42578125" style="4"/>
    <col min="2" max="2" width="11.85546875" style="4" bestFit="1" customWidth="1"/>
    <col min="3" max="3" width="15.28515625" style="4" customWidth="1"/>
    <col min="4" max="4" width="20.7109375" style="4" customWidth="1"/>
    <col min="5" max="5" width="23.42578125" style="4" customWidth="1"/>
    <col min="6" max="6" width="33.5703125" style="4" customWidth="1"/>
    <col min="7" max="7" width="26.28515625" style="4" customWidth="1"/>
    <col min="8" max="8" width="24.28515625" style="4" customWidth="1"/>
    <col min="9" max="9" width="25.7109375" style="4" customWidth="1"/>
    <col min="10" max="10" width="45.42578125" style="4" customWidth="1"/>
    <col min="11" max="11" width="29.28515625" style="4" customWidth="1"/>
    <col min="12" max="12" width="40.5703125" style="4" customWidth="1"/>
    <col min="13" max="14" width="17.28515625" style="4" customWidth="1"/>
    <col min="15" max="15" width="12.42578125" style="4" bestFit="1" customWidth="1"/>
    <col min="16" max="16" width="14.140625" style="4" customWidth="1"/>
    <col min="17" max="18" width="11.42578125" style="4"/>
    <col min="19" max="19" width="17" style="4" bestFit="1" customWidth="1"/>
    <col min="20" max="20" width="20.7109375" style="4" customWidth="1"/>
    <col min="21" max="21" width="25.42578125" style="4" customWidth="1"/>
    <col min="22" max="22" width="26.140625" style="4" customWidth="1"/>
    <col min="23" max="23" width="17.28515625" style="4" customWidth="1"/>
    <col min="24" max="24" width="15.85546875" style="4" customWidth="1"/>
    <col min="25" max="25" width="21" style="4" customWidth="1"/>
    <col min="26" max="26" width="20" style="4" customWidth="1"/>
    <col min="27" max="27" width="23.85546875" style="4" customWidth="1"/>
    <col min="28" max="28" width="25.140625" style="4" customWidth="1"/>
    <col min="29" max="29" width="25" style="4" bestFit="1" customWidth="1"/>
    <col min="30" max="31" width="25" style="4" customWidth="1"/>
    <col min="32" max="32" width="14.28515625" style="4" customWidth="1"/>
    <col min="33" max="33" width="11.140625" style="4" customWidth="1"/>
    <col min="34" max="34" width="25" style="4" customWidth="1"/>
    <col min="35" max="35" width="13" style="4" bestFit="1" customWidth="1"/>
    <col min="36" max="38" width="11.42578125" style="4"/>
    <col min="39" max="39" width="19.7109375" style="4" bestFit="1" customWidth="1"/>
    <col min="40" max="40" width="21.5703125" style="4" customWidth="1"/>
    <col min="41" max="41" width="32.140625" style="4" customWidth="1"/>
    <col min="42" max="42" width="43.140625" style="4" customWidth="1"/>
    <col min="43" max="45" width="14.42578125" style="4" customWidth="1"/>
    <col min="46" max="46" width="19.5703125" style="4" customWidth="1"/>
    <col min="47" max="47" width="16.5703125" style="4" customWidth="1"/>
    <col min="48" max="49" width="15.7109375" style="4" customWidth="1"/>
    <col min="50" max="50" width="28.42578125" style="4" customWidth="1"/>
    <col min="51" max="51" width="18.140625" style="4" customWidth="1"/>
    <col min="52" max="16384" width="11.42578125" style="4"/>
  </cols>
  <sheetData>
    <row r="2" spans="2:53" ht="33.75" customHeight="1" x14ac:dyDescent="0.25">
      <c r="B2" s="180"/>
      <c r="C2" s="180"/>
      <c r="D2" s="180"/>
      <c r="E2" s="181" t="s">
        <v>37</v>
      </c>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181"/>
      <c r="AU2" s="181"/>
      <c r="AV2" s="181"/>
      <c r="AW2" s="181"/>
      <c r="AX2" s="104" t="s">
        <v>0</v>
      </c>
      <c r="AY2" s="173" t="s">
        <v>1020</v>
      </c>
      <c r="AZ2" s="174"/>
      <c r="BA2" s="175"/>
    </row>
    <row r="3" spans="2:53" ht="27.75" customHeight="1" x14ac:dyDescent="0.25">
      <c r="B3" s="180"/>
      <c r="C3" s="180"/>
      <c r="D3" s="180"/>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c r="AV3" s="181"/>
      <c r="AW3" s="181"/>
      <c r="AX3" s="104" t="s">
        <v>1</v>
      </c>
      <c r="AY3" s="176" t="s">
        <v>1019</v>
      </c>
      <c r="AZ3" s="177"/>
      <c r="BA3" s="178"/>
    </row>
    <row r="4" spans="2:53" ht="37.5" customHeight="1" x14ac:dyDescent="0.25">
      <c r="B4" s="180"/>
      <c r="C4" s="180"/>
      <c r="D4" s="180"/>
      <c r="E4" s="181"/>
      <c r="F4" s="181"/>
      <c r="G4" s="181"/>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1"/>
      <c r="AI4" s="181"/>
      <c r="AJ4" s="181"/>
      <c r="AK4" s="181"/>
      <c r="AL4" s="181"/>
      <c r="AM4" s="181"/>
      <c r="AN4" s="181"/>
      <c r="AO4" s="181"/>
      <c r="AP4" s="181"/>
      <c r="AQ4" s="181"/>
      <c r="AR4" s="181"/>
      <c r="AS4" s="181"/>
      <c r="AT4" s="181"/>
      <c r="AU4" s="181"/>
      <c r="AV4" s="181"/>
      <c r="AW4" s="181"/>
      <c r="AX4" s="104" t="s">
        <v>2</v>
      </c>
      <c r="AY4" s="179">
        <v>44043</v>
      </c>
      <c r="AZ4" s="174"/>
      <c r="BA4" s="175"/>
    </row>
    <row r="5" spans="2:53" ht="15" x14ac:dyDescent="0.25">
      <c r="B5" s="184" t="s">
        <v>341</v>
      </c>
      <c r="C5" s="185"/>
      <c r="D5" s="186"/>
      <c r="E5" s="187">
        <v>44075</v>
      </c>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5"/>
      <c r="AG5" s="185"/>
      <c r="AH5" s="185"/>
      <c r="AI5" s="185"/>
      <c r="AJ5" s="185"/>
      <c r="AK5" s="185"/>
      <c r="AL5" s="185"/>
      <c r="AM5" s="185"/>
      <c r="AN5" s="185"/>
      <c r="AO5" s="185"/>
      <c r="AP5" s="185"/>
      <c r="AQ5" s="185"/>
      <c r="AR5" s="185"/>
      <c r="AS5" s="185"/>
      <c r="AT5" s="185"/>
      <c r="AU5" s="185"/>
      <c r="AV5" s="185"/>
      <c r="AW5" s="185"/>
      <c r="AX5" s="185"/>
      <c r="AY5" s="185"/>
      <c r="AZ5" s="185"/>
      <c r="BA5" s="186"/>
    </row>
    <row r="6" spans="2:53" ht="15" x14ac:dyDescent="0.25">
      <c r="B6" s="90" t="s">
        <v>3</v>
      </c>
      <c r="C6" s="182" t="s">
        <v>91</v>
      </c>
      <c r="D6" s="182"/>
      <c r="E6" s="182"/>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189"/>
      <c r="AI6" s="189"/>
      <c r="AJ6" s="189"/>
      <c r="AK6" s="189"/>
      <c r="AL6" s="189"/>
      <c r="AM6" s="189"/>
      <c r="AN6" s="189"/>
      <c r="AO6" s="189"/>
      <c r="AP6" s="189"/>
      <c r="AQ6" s="189"/>
      <c r="AR6" s="189"/>
      <c r="AS6" s="189"/>
      <c r="AT6" s="189"/>
      <c r="AU6" s="189"/>
      <c r="AV6" s="189"/>
      <c r="AW6" s="189"/>
      <c r="AX6" s="189"/>
      <c r="AY6" s="189"/>
      <c r="AZ6" s="189"/>
      <c r="BA6" s="189"/>
    </row>
    <row r="7" spans="2:53" ht="107.25" customHeight="1" x14ac:dyDescent="0.25">
      <c r="B7" s="90" t="s">
        <v>4</v>
      </c>
      <c r="C7" s="183" t="s">
        <v>546</v>
      </c>
      <c r="D7" s="183"/>
      <c r="E7" s="183"/>
      <c r="F7" s="189"/>
      <c r="G7" s="189"/>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89"/>
      <c r="AK7" s="189"/>
      <c r="AL7" s="189"/>
      <c r="AM7" s="189"/>
      <c r="AN7" s="189"/>
      <c r="AO7" s="189"/>
      <c r="AP7" s="189"/>
      <c r="AQ7" s="189"/>
      <c r="AR7" s="189"/>
      <c r="AS7" s="189"/>
      <c r="AT7" s="189"/>
      <c r="AU7" s="189"/>
      <c r="AV7" s="189"/>
      <c r="AW7" s="189"/>
      <c r="AX7" s="189"/>
      <c r="AY7" s="189"/>
      <c r="AZ7" s="189"/>
      <c r="BA7" s="189"/>
    </row>
    <row r="8" spans="2:53" ht="33" customHeight="1" x14ac:dyDescent="0.25">
      <c r="B8" s="188" t="s">
        <v>5</v>
      </c>
      <c r="C8" s="188" t="s">
        <v>122</v>
      </c>
      <c r="D8" s="188" t="s">
        <v>174</v>
      </c>
      <c r="E8" s="188" t="s">
        <v>9</v>
      </c>
      <c r="F8" s="188" t="s">
        <v>175</v>
      </c>
      <c r="G8" s="188" t="s">
        <v>176</v>
      </c>
      <c r="H8" s="188" t="s">
        <v>183</v>
      </c>
      <c r="I8" s="188" t="s">
        <v>184</v>
      </c>
      <c r="J8" s="188" t="s">
        <v>11</v>
      </c>
      <c r="K8" s="188" t="s">
        <v>177</v>
      </c>
      <c r="L8" s="188" t="s">
        <v>178</v>
      </c>
      <c r="M8" s="188" t="s">
        <v>179</v>
      </c>
      <c r="N8" s="188"/>
      <c r="O8" s="188" t="s">
        <v>180</v>
      </c>
      <c r="P8" s="188"/>
      <c r="Q8" s="188"/>
      <c r="R8" s="188"/>
      <c r="S8" s="188" t="s">
        <v>181</v>
      </c>
      <c r="T8" s="188" t="s">
        <v>182</v>
      </c>
      <c r="U8" s="188"/>
      <c r="V8" s="188"/>
      <c r="W8" s="188"/>
      <c r="X8" s="188"/>
      <c r="Y8" s="188" t="s">
        <v>286</v>
      </c>
      <c r="Z8" s="188"/>
      <c r="AA8" s="188" t="s">
        <v>287</v>
      </c>
      <c r="AB8" s="188" t="s">
        <v>291</v>
      </c>
      <c r="AC8" s="188" t="s">
        <v>292</v>
      </c>
      <c r="AD8" s="188" t="s">
        <v>171</v>
      </c>
      <c r="AE8" s="188"/>
      <c r="AF8" s="198" t="s">
        <v>172</v>
      </c>
      <c r="AG8" s="199"/>
      <c r="AH8" s="200"/>
      <c r="AI8" s="188" t="s">
        <v>25</v>
      </c>
      <c r="AJ8" s="188"/>
      <c r="AK8" s="188"/>
      <c r="AL8" s="188"/>
      <c r="AM8" s="190" t="s">
        <v>30</v>
      </c>
      <c r="AN8" s="194"/>
      <c r="AO8" s="194"/>
      <c r="AP8" s="194"/>
      <c r="AQ8" s="194"/>
      <c r="AR8" s="194"/>
      <c r="AS8" s="194"/>
      <c r="AT8" s="194"/>
      <c r="AU8" s="194"/>
      <c r="AV8" s="194"/>
      <c r="AW8" s="194"/>
      <c r="AX8" s="194"/>
      <c r="AY8" s="191"/>
      <c r="AZ8" s="188" t="s">
        <v>45</v>
      </c>
      <c r="BA8" s="188"/>
    </row>
    <row r="9" spans="2:53" ht="15" customHeight="1" x14ac:dyDescent="0.25">
      <c r="B9" s="188"/>
      <c r="C9" s="188"/>
      <c r="D9" s="188"/>
      <c r="E9" s="188"/>
      <c r="F9" s="188"/>
      <c r="G9" s="188"/>
      <c r="H9" s="188"/>
      <c r="I9" s="188"/>
      <c r="J9" s="188"/>
      <c r="K9" s="188"/>
      <c r="L9" s="188"/>
      <c r="M9" s="188" t="s">
        <v>12</v>
      </c>
      <c r="N9" s="188" t="s">
        <v>13</v>
      </c>
      <c r="O9" s="188" t="s">
        <v>14</v>
      </c>
      <c r="P9" s="188" t="s">
        <v>15</v>
      </c>
      <c r="Q9" s="188" t="s">
        <v>16</v>
      </c>
      <c r="R9" s="188" t="s">
        <v>17</v>
      </c>
      <c r="S9" s="188"/>
      <c r="T9" s="188" t="s">
        <v>18</v>
      </c>
      <c r="U9" s="188" t="s">
        <v>19</v>
      </c>
      <c r="V9" s="188" t="s">
        <v>20</v>
      </c>
      <c r="W9" s="188" t="s">
        <v>21</v>
      </c>
      <c r="X9" s="188" t="s">
        <v>22</v>
      </c>
      <c r="Y9" s="188" t="s">
        <v>23</v>
      </c>
      <c r="Z9" s="188" t="s">
        <v>173</v>
      </c>
      <c r="AA9" s="188"/>
      <c r="AB9" s="188"/>
      <c r="AC9" s="188"/>
      <c r="AD9" s="188" t="s">
        <v>23</v>
      </c>
      <c r="AE9" s="188" t="s">
        <v>24</v>
      </c>
      <c r="AF9" s="201"/>
      <c r="AG9" s="202"/>
      <c r="AH9" s="203"/>
      <c r="AI9" s="188" t="s">
        <v>26</v>
      </c>
      <c r="AJ9" s="188" t="s">
        <v>27</v>
      </c>
      <c r="AK9" s="188" t="s">
        <v>28</v>
      </c>
      <c r="AL9" s="188" t="s">
        <v>29</v>
      </c>
      <c r="AM9" s="188" t="s">
        <v>31</v>
      </c>
      <c r="AN9" s="188"/>
      <c r="AO9" s="188"/>
      <c r="AP9" s="188" t="s">
        <v>40</v>
      </c>
      <c r="AQ9" s="188"/>
      <c r="AR9" s="188"/>
      <c r="AS9" s="188"/>
      <c r="AT9" s="188"/>
      <c r="AU9" s="188" t="s">
        <v>35</v>
      </c>
      <c r="AV9" s="188" t="s">
        <v>44</v>
      </c>
      <c r="AW9" s="188" t="s">
        <v>67</v>
      </c>
      <c r="AX9" s="188" t="s">
        <v>36</v>
      </c>
      <c r="AY9" s="192" t="s">
        <v>306</v>
      </c>
      <c r="AZ9" s="188" t="s">
        <v>46</v>
      </c>
      <c r="BA9" s="188"/>
    </row>
    <row r="10" spans="2:53" ht="45" x14ac:dyDescent="0.25">
      <c r="B10" s="188"/>
      <c r="C10" s="188"/>
      <c r="D10" s="188"/>
      <c r="E10" s="188"/>
      <c r="F10" s="188"/>
      <c r="G10" s="188"/>
      <c r="H10" s="188"/>
      <c r="I10" s="188"/>
      <c r="J10" s="188"/>
      <c r="K10" s="188"/>
      <c r="L10" s="188"/>
      <c r="M10" s="188"/>
      <c r="N10" s="188"/>
      <c r="O10" s="188"/>
      <c r="P10" s="188"/>
      <c r="Q10" s="188"/>
      <c r="R10" s="188"/>
      <c r="S10" s="188"/>
      <c r="T10" s="188"/>
      <c r="U10" s="188"/>
      <c r="V10" s="188"/>
      <c r="W10" s="188"/>
      <c r="X10" s="188"/>
      <c r="Y10" s="188"/>
      <c r="Z10" s="188"/>
      <c r="AA10" s="188"/>
      <c r="AB10" s="188"/>
      <c r="AC10" s="188"/>
      <c r="AD10" s="188"/>
      <c r="AE10" s="188"/>
      <c r="AF10" s="190" t="s">
        <v>502</v>
      </c>
      <c r="AG10" s="191"/>
      <c r="AH10" s="90" t="s">
        <v>503</v>
      </c>
      <c r="AI10" s="188"/>
      <c r="AJ10" s="188"/>
      <c r="AK10" s="188"/>
      <c r="AL10" s="188"/>
      <c r="AM10" s="90" t="s">
        <v>32</v>
      </c>
      <c r="AN10" s="90" t="s">
        <v>33</v>
      </c>
      <c r="AO10" s="90" t="s">
        <v>34</v>
      </c>
      <c r="AP10" s="90" t="s">
        <v>38</v>
      </c>
      <c r="AQ10" s="90" t="s">
        <v>39</v>
      </c>
      <c r="AR10" s="90" t="s">
        <v>41</v>
      </c>
      <c r="AS10" s="90" t="s">
        <v>42</v>
      </c>
      <c r="AT10" s="90" t="s">
        <v>43</v>
      </c>
      <c r="AU10" s="188"/>
      <c r="AV10" s="188"/>
      <c r="AW10" s="188"/>
      <c r="AX10" s="188"/>
      <c r="AY10" s="193"/>
      <c r="AZ10" s="90" t="s">
        <v>47</v>
      </c>
      <c r="BA10" s="90" t="s">
        <v>48</v>
      </c>
    </row>
    <row r="11" spans="2:53" ht="171" x14ac:dyDescent="0.25">
      <c r="B11" s="92">
        <v>1</v>
      </c>
      <c r="C11" s="89" t="s">
        <v>7</v>
      </c>
      <c r="D11" s="89" t="s">
        <v>114</v>
      </c>
      <c r="E11" s="89" t="s">
        <v>124</v>
      </c>
      <c r="F11" s="89" t="s">
        <v>299</v>
      </c>
      <c r="G11" s="89" t="s">
        <v>109</v>
      </c>
      <c r="H11" s="89" t="s">
        <v>299</v>
      </c>
      <c r="I11" s="89" t="s">
        <v>299</v>
      </c>
      <c r="J11" s="134" t="s">
        <v>298</v>
      </c>
      <c r="K11" s="89" t="s">
        <v>300</v>
      </c>
      <c r="L11" s="89" t="s">
        <v>301</v>
      </c>
      <c r="M11" s="89" t="s">
        <v>299</v>
      </c>
      <c r="N11" s="89" t="s">
        <v>299</v>
      </c>
      <c r="O11" s="89" t="s">
        <v>299</v>
      </c>
      <c r="P11" s="89" t="s">
        <v>299</v>
      </c>
      <c r="Q11" s="89" t="s">
        <v>299</v>
      </c>
      <c r="R11" s="89">
        <f>SUM(O11:Q11)</f>
        <v>0</v>
      </c>
      <c r="S11" s="89" t="s">
        <v>299</v>
      </c>
      <c r="T11" s="89" t="s">
        <v>299</v>
      </c>
      <c r="U11" s="89" t="s">
        <v>299</v>
      </c>
      <c r="V11" s="89" t="s">
        <v>299</v>
      </c>
      <c r="W11" s="89" t="s">
        <v>299</v>
      </c>
      <c r="X11" s="89" t="s">
        <v>299</v>
      </c>
      <c r="Y11" s="89" t="s">
        <v>299</v>
      </c>
      <c r="Z11" s="89" t="s">
        <v>299</v>
      </c>
      <c r="AA11" s="167" t="s">
        <v>299</v>
      </c>
      <c r="AB11" s="167" t="s">
        <v>299</v>
      </c>
      <c r="AC11" s="167" t="s">
        <v>299</v>
      </c>
      <c r="AD11" s="89">
        <v>2</v>
      </c>
      <c r="AE11" s="89">
        <v>20</v>
      </c>
      <c r="AF11" s="180">
        <f t="shared" ref="AF11:AF12" si="0">AD11*AE11</f>
        <v>40</v>
      </c>
      <c r="AG11" s="180"/>
      <c r="AH11" s="89" t="str">
        <f>VLOOKUP(AF11,Datos!AC1:AD8,2,FALSE)</f>
        <v>Importante (Reducir el Riesgo.
Evitar el Riesgo.
Compartir o Transferir el Riesgo)</v>
      </c>
      <c r="AI11" s="89"/>
      <c r="AJ11" s="89" t="s">
        <v>302</v>
      </c>
      <c r="AK11" s="89"/>
      <c r="AL11" s="89" t="s">
        <v>302</v>
      </c>
      <c r="AM11" s="89" t="s">
        <v>299</v>
      </c>
      <c r="AN11" s="89" t="s">
        <v>299</v>
      </c>
      <c r="AO11" s="89" t="s">
        <v>299</v>
      </c>
      <c r="AP11" s="93" t="s">
        <v>303</v>
      </c>
      <c r="AQ11" s="89" t="s">
        <v>324</v>
      </c>
      <c r="AR11" s="89" t="s">
        <v>324</v>
      </c>
      <c r="AS11" s="89" t="s">
        <v>324</v>
      </c>
      <c r="AT11" s="89" t="s">
        <v>324</v>
      </c>
      <c r="AU11" s="89" t="s">
        <v>304</v>
      </c>
      <c r="AV11" s="82">
        <v>43832</v>
      </c>
      <c r="AW11" s="89" t="s">
        <v>305</v>
      </c>
      <c r="AX11" s="93" t="s">
        <v>1024</v>
      </c>
      <c r="AY11" s="82">
        <v>44012</v>
      </c>
      <c r="AZ11" s="89" t="s">
        <v>302</v>
      </c>
      <c r="BA11" s="89"/>
    </row>
    <row r="12" spans="2:53" ht="142.5" x14ac:dyDescent="0.25">
      <c r="B12" s="92">
        <v>2</v>
      </c>
      <c r="C12" s="89" t="s">
        <v>7</v>
      </c>
      <c r="D12" s="89" t="s">
        <v>102</v>
      </c>
      <c r="E12" s="89" t="s">
        <v>124</v>
      </c>
      <c r="F12" s="89" t="s">
        <v>299</v>
      </c>
      <c r="G12" s="89" t="s">
        <v>103</v>
      </c>
      <c r="H12" s="89" t="s">
        <v>299</v>
      </c>
      <c r="I12" s="89" t="s">
        <v>299</v>
      </c>
      <c r="J12" s="134" t="s">
        <v>307</v>
      </c>
      <c r="K12" s="89" t="s">
        <v>308</v>
      </c>
      <c r="L12" s="89" t="s">
        <v>309</v>
      </c>
      <c r="M12" s="89" t="s">
        <v>299</v>
      </c>
      <c r="N12" s="89" t="s">
        <v>299</v>
      </c>
      <c r="O12" s="89" t="s">
        <v>299</v>
      </c>
      <c r="P12" s="89" t="s">
        <v>299</v>
      </c>
      <c r="Q12" s="89" t="s">
        <v>299</v>
      </c>
      <c r="R12" s="89">
        <f t="shared" ref="R12:R18" si="1">SUM(O12:Q12)</f>
        <v>0</v>
      </c>
      <c r="S12" s="89" t="s">
        <v>299</v>
      </c>
      <c r="T12" s="89" t="s">
        <v>299</v>
      </c>
      <c r="U12" s="89" t="s">
        <v>299</v>
      </c>
      <c r="V12" s="89" t="s">
        <v>299</v>
      </c>
      <c r="W12" s="89" t="s">
        <v>299</v>
      </c>
      <c r="X12" s="89" t="s">
        <v>299</v>
      </c>
      <c r="Y12" s="89" t="s">
        <v>299</v>
      </c>
      <c r="Z12" s="89" t="s">
        <v>299</v>
      </c>
      <c r="AA12" s="167" t="s">
        <v>299</v>
      </c>
      <c r="AB12" s="167" t="s">
        <v>299</v>
      </c>
      <c r="AC12" s="167" t="s">
        <v>299</v>
      </c>
      <c r="AD12" s="89">
        <v>1</v>
      </c>
      <c r="AE12" s="89">
        <v>10</v>
      </c>
      <c r="AF12" s="180">
        <f t="shared" si="0"/>
        <v>10</v>
      </c>
      <c r="AG12" s="180"/>
      <c r="AH12" s="89" t="str">
        <f>VLOOKUP(AF12,Datos!AC2:AD9,2,FALSE)</f>
        <v>Tolerable (Asumir o Reducir el Riesgo)</v>
      </c>
      <c r="AI12" s="89"/>
      <c r="AJ12" s="89" t="s">
        <v>302</v>
      </c>
      <c r="AK12" s="89"/>
      <c r="AL12" s="89" t="s">
        <v>302</v>
      </c>
      <c r="AM12" s="89" t="s">
        <v>299</v>
      </c>
      <c r="AN12" s="89" t="s">
        <v>299</v>
      </c>
      <c r="AO12" s="89" t="s">
        <v>299</v>
      </c>
      <c r="AP12" s="93" t="s">
        <v>310</v>
      </c>
      <c r="AQ12" s="89" t="s">
        <v>324</v>
      </c>
      <c r="AR12" s="89" t="s">
        <v>324</v>
      </c>
      <c r="AS12" s="89" t="s">
        <v>324</v>
      </c>
      <c r="AT12" s="89" t="s">
        <v>324</v>
      </c>
      <c r="AU12" s="89" t="s">
        <v>311</v>
      </c>
      <c r="AV12" s="82">
        <v>43832</v>
      </c>
      <c r="AW12" s="82">
        <v>44196</v>
      </c>
      <c r="AX12" s="93" t="s">
        <v>312</v>
      </c>
      <c r="AY12" s="82">
        <v>44012</v>
      </c>
      <c r="AZ12" s="89" t="s">
        <v>302</v>
      </c>
      <c r="BA12" s="89"/>
    </row>
    <row r="13" spans="2:53" ht="259.5" customHeight="1" x14ac:dyDescent="0.25">
      <c r="B13" s="92">
        <v>3</v>
      </c>
      <c r="C13" s="89" t="s">
        <v>8</v>
      </c>
      <c r="D13" s="89" t="s">
        <v>299</v>
      </c>
      <c r="E13" s="89" t="s">
        <v>124</v>
      </c>
      <c r="F13" s="89" t="s">
        <v>514</v>
      </c>
      <c r="G13" s="89" t="s">
        <v>299</v>
      </c>
      <c r="H13" s="89" t="s">
        <v>190</v>
      </c>
      <c r="I13" s="89" t="s">
        <v>218</v>
      </c>
      <c r="J13" s="134" t="s">
        <v>515</v>
      </c>
      <c r="K13" s="89" t="s">
        <v>516</v>
      </c>
      <c r="L13" s="89" t="s">
        <v>517</v>
      </c>
      <c r="M13" s="89" t="s">
        <v>302</v>
      </c>
      <c r="N13" s="89"/>
      <c r="O13" s="89">
        <v>1</v>
      </c>
      <c r="P13" s="89">
        <v>0</v>
      </c>
      <c r="Q13" s="89">
        <v>0</v>
      </c>
      <c r="R13" s="89">
        <f t="shared" si="1"/>
        <v>1</v>
      </c>
      <c r="S13" s="89">
        <v>8</v>
      </c>
      <c r="T13" s="89" t="s">
        <v>518</v>
      </c>
      <c r="U13" s="89" t="s">
        <v>518</v>
      </c>
      <c r="V13" s="89" t="s">
        <v>519</v>
      </c>
      <c r="W13" s="89" t="s">
        <v>12</v>
      </c>
      <c r="X13" s="89" t="s">
        <v>12</v>
      </c>
      <c r="Y13" s="89">
        <v>8</v>
      </c>
      <c r="Z13" s="89">
        <v>25</v>
      </c>
      <c r="AA13" s="89">
        <f t="shared" ref="AA13:AA18" si="2">Y13*Z13</f>
        <v>200</v>
      </c>
      <c r="AB13" s="74" t="str">
        <f>VLOOKUP(AA13,Datos!U3:V3837,2,FALSE)</f>
        <v>II</v>
      </c>
      <c r="AC13" s="74" t="str">
        <f>VLOOKUP(AB13,Datos!Z3:AA7,2,FALSE)</f>
        <v xml:space="preserve">No Aceptable o Aceptable
con control específico </v>
      </c>
      <c r="AD13" s="89" t="s">
        <v>299</v>
      </c>
      <c r="AE13" s="89" t="s">
        <v>299</v>
      </c>
      <c r="AF13" s="195" t="s">
        <v>299</v>
      </c>
      <c r="AG13" s="196"/>
      <c r="AH13" s="167" t="s">
        <v>299</v>
      </c>
      <c r="AI13" s="89"/>
      <c r="AJ13" s="89" t="s">
        <v>302</v>
      </c>
      <c r="AK13" s="89"/>
      <c r="AL13" s="89" t="s">
        <v>302</v>
      </c>
      <c r="AM13" s="89" t="s">
        <v>518</v>
      </c>
      <c r="AN13" s="89" t="s">
        <v>518</v>
      </c>
      <c r="AO13" s="89" t="s">
        <v>518</v>
      </c>
      <c r="AP13" s="93" t="s">
        <v>1026</v>
      </c>
      <c r="AQ13" s="89" t="s">
        <v>324</v>
      </c>
      <c r="AR13" s="89" t="s">
        <v>1025</v>
      </c>
      <c r="AS13" s="89" t="s">
        <v>324</v>
      </c>
      <c r="AT13" s="89" t="s">
        <v>324</v>
      </c>
      <c r="AU13" s="89" t="s">
        <v>521</v>
      </c>
      <c r="AV13" s="82">
        <v>43832</v>
      </c>
      <c r="AW13" s="89" t="s">
        <v>305</v>
      </c>
      <c r="AX13" s="93" t="s">
        <v>1027</v>
      </c>
      <c r="AY13" s="82">
        <v>44075</v>
      </c>
      <c r="AZ13" s="89" t="s">
        <v>302</v>
      </c>
      <c r="BA13" s="89"/>
    </row>
    <row r="14" spans="2:53" ht="85.5" x14ac:dyDescent="0.25">
      <c r="B14" s="92">
        <v>4</v>
      </c>
      <c r="C14" s="89" t="s">
        <v>8</v>
      </c>
      <c r="D14" s="89" t="s">
        <v>299</v>
      </c>
      <c r="E14" s="89" t="s">
        <v>527</v>
      </c>
      <c r="F14" s="89" t="s">
        <v>530</v>
      </c>
      <c r="G14" s="89" t="s">
        <v>299</v>
      </c>
      <c r="H14" s="89" t="s">
        <v>188</v>
      </c>
      <c r="I14" s="89" t="s">
        <v>203</v>
      </c>
      <c r="J14" s="134" t="s">
        <v>524</v>
      </c>
      <c r="K14" s="89" t="s">
        <v>525</v>
      </c>
      <c r="L14" s="89" t="s">
        <v>526</v>
      </c>
      <c r="M14" s="89" t="s">
        <v>302</v>
      </c>
      <c r="N14" s="89"/>
      <c r="O14" s="89">
        <v>2</v>
      </c>
      <c r="P14" s="89">
        <v>0</v>
      </c>
      <c r="Q14" s="89">
        <v>0</v>
      </c>
      <c r="R14" s="89">
        <f t="shared" si="1"/>
        <v>2</v>
      </c>
      <c r="S14" s="89">
        <v>5</v>
      </c>
      <c r="T14" s="89" t="s">
        <v>518</v>
      </c>
      <c r="U14" s="89" t="s">
        <v>531</v>
      </c>
      <c r="V14" s="89" t="s">
        <v>518</v>
      </c>
      <c r="W14" s="89" t="s">
        <v>13</v>
      </c>
      <c r="X14" s="89" t="s">
        <v>13</v>
      </c>
      <c r="Y14" s="89">
        <v>8</v>
      </c>
      <c r="Z14" s="89">
        <v>25</v>
      </c>
      <c r="AA14" s="89">
        <f t="shared" si="2"/>
        <v>200</v>
      </c>
      <c r="AB14" s="74" t="str">
        <f>VLOOKUP(AA14,Datos!U4:V3838,2,FALSE)</f>
        <v>II</v>
      </c>
      <c r="AC14" s="74" t="e">
        <f>VLOOKUP(AB14,Datos!Z4:AA8,2,FALSE)</f>
        <v>#N/A</v>
      </c>
      <c r="AD14" s="89" t="s">
        <v>299</v>
      </c>
      <c r="AE14" s="89" t="s">
        <v>299</v>
      </c>
      <c r="AF14" s="195" t="s">
        <v>299</v>
      </c>
      <c r="AG14" s="196"/>
      <c r="AH14" s="165" t="s">
        <v>299</v>
      </c>
      <c r="AI14" s="170"/>
      <c r="AJ14" s="89" t="s">
        <v>302</v>
      </c>
      <c r="AK14" s="89"/>
      <c r="AL14" s="89" t="s">
        <v>302</v>
      </c>
      <c r="AM14" s="89" t="s">
        <v>539</v>
      </c>
      <c r="AN14" s="89" t="s">
        <v>532</v>
      </c>
      <c r="AO14" s="89" t="s">
        <v>518</v>
      </c>
      <c r="AP14" s="89" t="s">
        <v>324</v>
      </c>
      <c r="AQ14" s="89" t="s">
        <v>324</v>
      </c>
      <c r="AR14" s="89" t="s">
        <v>324</v>
      </c>
      <c r="AS14" s="89" t="s">
        <v>324</v>
      </c>
      <c r="AT14" s="89" t="s">
        <v>533</v>
      </c>
      <c r="AU14" s="89" t="s">
        <v>534</v>
      </c>
      <c r="AV14" s="82">
        <v>43832</v>
      </c>
      <c r="AW14" s="82">
        <v>44196</v>
      </c>
      <c r="AX14" s="93" t="s">
        <v>1028</v>
      </c>
      <c r="AY14" s="82">
        <v>44075</v>
      </c>
      <c r="AZ14" s="89" t="s">
        <v>302</v>
      </c>
      <c r="BA14" s="89"/>
    </row>
    <row r="15" spans="2:53" ht="114" x14ac:dyDescent="0.25">
      <c r="B15" s="92">
        <v>5</v>
      </c>
      <c r="C15" s="89" t="s">
        <v>8</v>
      </c>
      <c r="D15" s="89" t="s">
        <v>299</v>
      </c>
      <c r="E15" s="89" t="s">
        <v>527</v>
      </c>
      <c r="F15" s="89" t="s">
        <v>535</v>
      </c>
      <c r="G15" s="89" t="s">
        <v>299</v>
      </c>
      <c r="H15" s="89" t="s">
        <v>192</v>
      </c>
      <c r="I15" s="89" t="s">
        <v>229</v>
      </c>
      <c r="J15" s="134" t="s">
        <v>540</v>
      </c>
      <c r="K15" s="89" t="s">
        <v>536</v>
      </c>
      <c r="L15" s="89" t="s">
        <v>537</v>
      </c>
      <c r="M15" s="89" t="s">
        <v>302</v>
      </c>
      <c r="N15" s="89"/>
      <c r="O15" s="89">
        <v>2</v>
      </c>
      <c r="P15" s="89">
        <v>0</v>
      </c>
      <c r="Q15" s="89">
        <v>0</v>
      </c>
      <c r="R15" s="89">
        <f t="shared" si="1"/>
        <v>2</v>
      </c>
      <c r="S15" s="89">
        <v>8</v>
      </c>
      <c r="T15" s="89" t="s">
        <v>518</v>
      </c>
      <c r="U15" s="89" t="s">
        <v>518</v>
      </c>
      <c r="V15" s="89" t="s">
        <v>538</v>
      </c>
      <c r="W15" s="89" t="s">
        <v>12</v>
      </c>
      <c r="X15" s="89" t="s">
        <v>12</v>
      </c>
      <c r="Y15" s="89">
        <v>4</v>
      </c>
      <c r="Z15" s="89">
        <v>25</v>
      </c>
      <c r="AA15" s="89">
        <f t="shared" si="2"/>
        <v>100</v>
      </c>
      <c r="AB15" s="74" t="str">
        <f>VLOOKUP(AA15,Datos!U5:V3839,2,FALSE)</f>
        <v>III</v>
      </c>
      <c r="AC15" s="74" t="str">
        <f>VLOOKUP(AB15,Datos!Z1:AA5,2,0)</f>
        <v xml:space="preserve">Mejorable </v>
      </c>
      <c r="AD15" s="89" t="s">
        <v>299</v>
      </c>
      <c r="AE15" s="89" t="s">
        <v>299</v>
      </c>
      <c r="AF15" s="195" t="s">
        <v>299</v>
      </c>
      <c r="AG15" s="196"/>
      <c r="AH15" s="165" t="s">
        <v>299</v>
      </c>
      <c r="AI15" s="89"/>
      <c r="AJ15" s="89" t="s">
        <v>302</v>
      </c>
      <c r="AK15" s="89"/>
      <c r="AL15" s="89" t="s">
        <v>302</v>
      </c>
      <c r="AM15" s="89" t="s">
        <v>518</v>
      </c>
      <c r="AN15" s="89" t="s">
        <v>541</v>
      </c>
      <c r="AO15" s="89" t="s">
        <v>518</v>
      </c>
      <c r="AP15" s="93" t="s">
        <v>542</v>
      </c>
      <c r="AQ15" s="89" t="s">
        <v>324</v>
      </c>
      <c r="AR15" s="89" t="s">
        <v>324</v>
      </c>
      <c r="AS15" s="89" t="s">
        <v>324</v>
      </c>
      <c r="AT15" s="89" t="s">
        <v>324</v>
      </c>
      <c r="AU15" s="89" t="s">
        <v>543</v>
      </c>
      <c r="AV15" s="82">
        <v>43832</v>
      </c>
      <c r="AW15" s="89" t="s">
        <v>305</v>
      </c>
      <c r="AX15" s="93" t="s">
        <v>545</v>
      </c>
      <c r="AY15" s="82">
        <v>44012</v>
      </c>
      <c r="AZ15" s="89" t="s">
        <v>302</v>
      </c>
      <c r="BA15" s="89"/>
    </row>
    <row r="16" spans="2:53" ht="185.25" x14ac:dyDescent="0.25">
      <c r="B16" s="92">
        <v>6</v>
      </c>
      <c r="C16" s="89" t="s">
        <v>8</v>
      </c>
      <c r="D16" s="89" t="s">
        <v>299</v>
      </c>
      <c r="E16" s="89" t="s">
        <v>527</v>
      </c>
      <c r="F16" s="89" t="s">
        <v>583</v>
      </c>
      <c r="G16" s="89" t="s">
        <v>299</v>
      </c>
      <c r="H16" s="89" t="s">
        <v>193</v>
      </c>
      <c r="I16" s="89" t="s">
        <v>232</v>
      </c>
      <c r="J16" s="134" t="s">
        <v>585</v>
      </c>
      <c r="K16" s="89" t="s">
        <v>586</v>
      </c>
      <c r="L16" s="89" t="s">
        <v>587</v>
      </c>
      <c r="M16" s="89" t="s">
        <v>302</v>
      </c>
      <c r="N16" s="89"/>
      <c r="O16" s="89">
        <v>2</v>
      </c>
      <c r="P16" s="89">
        <v>0</v>
      </c>
      <c r="Q16" s="89">
        <v>0</v>
      </c>
      <c r="R16" s="89">
        <f t="shared" si="1"/>
        <v>2</v>
      </c>
      <c r="S16" s="89">
        <v>8</v>
      </c>
      <c r="T16" s="89" t="s">
        <v>577</v>
      </c>
      <c r="U16" s="89" t="s">
        <v>588</v>
      </c>
      <c r="V16" s="89" t="s">
        <v>589</v>
      </c>
      <c r="W16" s="89" t="s">
        <v>12</v>
      </c>
      <c r="X16" s="89" t="s">
        <v>12</v>
      </c>
      <c r="Y16" s="89">
        <v>4</v>
      </c>
      <c r="Z16" s="89">
        <v>25</v>
      </c>
      <c r="AA16" s="89">
        <f t="shared" si="2"/>
        <v>100</v>
      </c>
      <c r="AB16" s="74" t="str">
        <f>VLOOKUP(AA16,Datos!U4:V3838,2,FALSE)</f>
        <v>III</v>
      </c>
      <c r="AC16" s="74" t="str">
        <f>VLOOKUP(AB16,Datos!Z2:AA6,2,0)</f>
        <v xml:space="preserve">Mejorable </v>
      </c>
      <c r="AD16" s="89" t="s">
        <v>299</v>
      </c>
      <c r="AE16" s="89" t="s">
        <v>299</v>
      </c>
      <c r="AF16" s="195" t="s">
        <v>299</v>
      </c>
      <c r="AG16" s="196"/>
      <c r="AH16" s="167" t="s">
        <v>299</v>
      </c>
      <c r="AI16" s="89"/>
      <c r="AJ16" s="89" t="s">
        <v>302</v>
      </c>
      <c r="AK16" s="89"/>
      <c r="AL16" s="89" t="s">
        <v>302</v>
      </c>
      <c r="AM16" s="89" t="s">
        <v>518</v>
      </c>
      <c r="AN16" s="89" t="s">
        <v>518</v>
      </c>
      <c r="AO16" s="89" t="s">
        <v>590</v>
      </c>
      <c r="AP16" s="89" t="s">
        <v>591</v>
      </c>
      <c r="AQ16" s="89" t="s">
        <v>324</v>
      </c>
      <c r="AR16" s="89" t="s">
        <v>324</v>
      </c>
      <c r="AS16" s="89" t="s">
        <v>324</v>
      </c>
      <c r="AT16" s="89" t="s">
        <v>324</v>
      </c>
      <c r="AU16" s="89" t="s">
        <v>592</v>
      </c>
      <c r="AV16" s="82">
        <v>43467</v>
      </c>
      <c r="AW16" s="82">
        <v>43830</v>
      </c>
      <c r="AX16" s="89" t="s">
        <v>1030</v>
      </c>
      <c r="AY16" s="82">
        <v>44012</v>
      </c>
      <c r="AZ16" s="89" t="s">
        <v>302</v>
      </c>
      <c r="BA16" s="89"/>
    </row>
    <row r="17" spans="2:53" ht="171" x14ac:dyDescent="0.25">
      <c r="B17" s="92">
        <v>7</v>
      </c>
      <c r="C17" s="89" t="s">
        <v>8</v>
      </c>
      <c r="D17" s="89" t="s">
        <v>299</v>
      </c>
      <c r="E17" s="89" t="s">
        <v>527</v>
      </c>
      <c r="F17" s="89" t="s">
        <v>583</v>
      </c>
      <c r="G17" s="89" t="s">
        <v>299</v>
      </c>
      <c r="H17" s="89" t="s">
        <v>193</v>
      </c>
      <c r="I17" s="89" t="s">
        <v>235</v>
      </c>
      <c r="J17" s="134" t="s">
        <v>594</v>
      </c>
      <c r="K17" s="89" t="s">
        <v>595</v>
      </c>
      <c r="L17" s="89" t="s">
        <v>596</v>
      </c>
      <c r="M17" s="89" t="s">
        <v>302</v>
      </c>
      <c r="N17" s="89"/>
      <c r="O17" s="89">
        <v>2</v>
      </c>
      <c r="P17" s="89">
        <v>0</v>
      </c>
      <c r="Q17" s="89">
        <v>0</v>
      </c>
      <c r="R17" s="89">
        <f t="shared" si="1"/>
        <v>2</v>
      </c>
      <c r="S17" s="89">
        <v>8</v>
      </c>
      <c r="T17" s="89" t="s">
        <v>597</v>
      </c>
      <c r="U17" s="89" t="s">
        <v>598</v>
      </c>
      <c r="V17" s="89" t="s">
        <v>589</v>
      </c>
      <c r="W17" s="89" t="s">
        <v>12</v>
      </c>
      <c r="X17" s="89" t="s">
        <v>12</v>
      </c>
      <c r="Y17" s="89">
        <v>8</v>
      </c>
      <c r="Z17" s="89">
        <v>10</v>
      </c>
      <c r="AA17" s="89">
        <f t="shared" si="2"/>
        <v>80</v>
      </c>
      <c r="AB17" s="74" t="str">
        <f>VLOOKUP(AA17,Datos!U5:V3839,2,FALSE)</f>
        <v>III</v>
      </c>
      <c r="AC17" s="74" t="str">
        <f>VLOOKUP(AB17,Datos!Z3:AA7,2,0)</f>
        <v xml:space="preserve">Mejorable </v>
      </c>
      <c r="AD17" s="89" t="s">
        <v>299</v>
      </c>
      <c r="AE17" s="89" t="s">
        <v>299</v>
      </c>
      <c r="AF17" s="180" t="s">
        <v>299</v>
      </c>
      <c r="AG17" s="180"/>
      <c r="AH17" s="167" t="s">
        <v>299</v>
      </c>
      <c r="AI17" s="89"/>
      <c r="AJ17" s="89" t="s">
        <v>302</v>
      </c>
      <c r="AK17" s="89"/>
      <c r="AL17" s="89" t="s">
        <v>302</v>
      </c>
      <c r="AM17" s="89" t="s">
        <v>518</v>
      </c>
      <c r="AN17" s="89" t="s">
        <v>518</v>
      </c>
      <c r="AO17" s="89" t="s">
        <v>590</v>
      </c>
      <c r="AP17" s="89" t="s">
        <v>599</v>
      </c>
      <c r="AQ17" s="89" t="s">
        <v>324</v>
      </c>
      <c r="AR17" s="89" t="s">
        <v>324</v>
      </c>
      <c r="AS17" s="89" t="s">
        <v>324</v>
      </c>
      <c r="AT17" s="89" t="s">
        <v>324</v>
      </c>
      <c r="AU17" s="89" t="s">
        <v>592</v>
      </c>
      <c r="AV17" s="82">
        <v>43284</v>
      </c>
      <c r="AW17" s="82">
        <v>43830</v>
      </c>
      <c r="AX17" s="89" t="s">
        <v>600</v>
      </c>
      <c r="AY17" s="82">
        <v>44012</v>
      </c>
      <c r="AZ17" s="89" t="s">
        <v>302</v>
      </c>
      <c r="BA17" s="89"/>
    </row>
    <row r="18" spans="2:53" ht="185.25" x14ac:dyDescent="0.25">
      <c r="B18" s="92">
        <v>8</v>
      </c>
      <c r="C18" s="89" t="s">
        <v>8</v>
      </c>
      <c r="D18" s="89" t="s">
        <v>299</v>
      </c>
      <c r="E18" s="89" t="s">
        <v>527</v>
      </c>
      <c r="F18" s="89" t="s">
        <v>622</v>
      </c>
      <c r="G18" s="89" t="s">
        <v>299</v>
      </c>
      <c r="H18" s="89" t="s">
        <v>191</v>
      </c>
      <c r="I18" s="89" t="s">
        <v>220</v>
      </c>
      <c r="J18" s="134" t="s">
        <v>623</v>
      </c>
      <c r="K18" s="89" t="s">
        <v>624</v>
      </c>
      <c r="L18" s="89" t="s">
        <v>625</v>
      </c>
      <c r="M18" s="89" t="s">
        <v>302</v>
      </c>
      <c r="N18" s="89"/>
      <c r="O18" s="89">
        <v>2</v>
      </c>
      <c r="P18" s="89">
        <v>0</v>
      </c>
      <c r="Q18" s="89">
        <v>0</v>
      </c>
      <c r="R18" s="89">
        <f t="shared" si="1"/>
        <v>2</v>
      </c>
      <c r="S18" s="89">
        <v>7</v>
      </c>
      <c r="T18" s="89" t="s">
        <v>626</v>
      </c>
      <c r="U18" s="89" t="s">
        <v>518</v>
      </c>
      <c r="V18" s="89" t="s">
        <v>627</v>
      </c>
      <c r="W18" s="89" t="s">
        <v>12</v>
      </c>
      <c r="X18" s="89" t="s">
        <v>12</v>
      </c>
      <c r="Y18" s="89">
        <v>10</v>
      </c>
      <c r="Z18" s="89">
        <v>25</v>
      </c>
      <c r="AA18" s="89">
        <f t="shared" si="2"/>
        <v>250</v>
      </c>
      <c r="AB18" s="74" t="str">
        <f>VLOOKUP(AA18,Datos!U6:V3840,2,FALSE)</f>
        <v>II</v>
      </c>
      <c r="AC18" s="74" t="str">
        <f>VLOOKUP(AB18,Datos!Z1:AA5,2,FALSE)</f>
        <v xml:space="preserve">No Aceptable o Aceptable
con control específico </v>
      </c>
      <c r="AD18" s="89" t="s">
        <v>299</v>
      </c>
      <c r="AE18" s="89" t="s">
        <v>299</v>
      </c>
      <c r="AF18" s="180" t="s">
        <v>299</v>
      </c>
      <c r="AG18" s="180"/>
      <c r="AH18" s="167" t="s">
        <v>299</v>
      </c>
      <c r="AI18" s="89"/>
      <c r="AJ18" s="89" t="s">
        <v>302</v>
      </c>
      <c r="AK18" s="89"/>
      <c r="AL18" s="89" t="s">
        <v>302</v>
      </c>
      <c r="AM18" s="89" t="s">
        <v>628</v>
      </c>
      <c r="AN18" s="89" t="s">
        <v>518</v>
      </c>
      <c r="AO18" s="89" t="s">
        <v>629</v>
      </c>
      <c r="AP18" s="89" t="s">
        <v>324</v>
      </c>
      <c r="AQ18" s="89" t="s">
        <v>324</v>
      </c>
      <c r="AR18" s="89" t="s">
        <v>324</v>
      </c>
      <c r="AS18" s="89" t="s">
        <v>324</v>
      </c>
      <c r="AT18" s="89" t="s">
        <v>324</v>
      </c>
      <c r="AU18" s="89" t="s">
        <v>592</v>
      </c>
      <c r="AV18" s="82">
        <v>43832</v>
      </c>
      <c r="AW18" s="82">
        <v>44196</v>
      </c>
      <c r="AX18" s="89" t="s">
        <v>630</v>
      </c>
      <c r="AY18" s="82">
        <v>44012</v>
      </c>
      <c r="AZ18" s="89" t="s">
        <v>302</v>
      </c>
      <c r="BA18" s="89"/>
    </row>
    <row r="19" spans="2:53" ht="15" x14ac:dyDescent="0.25">
      <c r="B19" s="90" t="s">
        <v>3</v>
      </c>
      <c r="C19" s="182" t="s">
        <v>295</v>
      </c>
      <c r="D19" s="182"/>
      <c r="E19" s="182"/>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89"/>
      <c r="BA19" s="189"/>
    </row>
    <row r="20" spans="2:53" ht="120" customHeight="1" x14ac:dyDescent="0.25">
      <c r="B20" s="90" t="s">
        <v>4</v>
      </c>
      <c r="C20" s="183" t="s">
        <v>547</v>
      </c>
      <c r="D20" s="183"/>
      <c r="E20" s="183"/>
      <c r="F20" s="189"/>
      <c r="G20" s="189"/>
      <c r="H20" s="189"/>
      <c r="I20" s="189"/>
      <c r="J20" s="189"/>
      <c r="K20" s="189"/>
      <c r="L20" s="189"/>
      <c r="M20" s="189"/>
      <c r="N20" s="189"/>
      <c r="O20" s="189"/>
      <c r="P20" s="189"/>
      <c r="Q20" s="189"/>
      <c r="R20" s="189"/>
      <c r="S20" s="189"/>
      <c r="T20" s="189"/>
      <c r="U20" s="189"/>
      <c r="V20" s="189"/>
      <c r="W20" s="189"/>
      <c r="X20" s="189"/>
      <c r="Y20" s="189"/>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89"/>
      <c r="BA20" s="189"/>
    </row>
    <row r="21" spans="2:53" ht="33" customHeight="1" x14ac:dyDescent="0.25">
      <c r="B21" s="188" t="s">
        <v>5</v>
      </c>
      <c r="C21" s="188" t="s">
        <v>122</v>
      </c>
      <c r="D21" s="188" t="s">
        <v>174</v>
      </c>
      <c r="E21" s="188" t="s">
        <v>9</v>
      </c>
      <c r="F21" s="188" t="s">
        <v>175</v>
      </c>
      <c r="G21" s="188" t="s">
        <v>176</v>
      </c>
      <c r="H21" s="188" t="s">
        <v>183</v>
      </c>
      <c r="I21" s="188" t="s">
        <v>184</v>
      </c>
      <c r="J21" s="188" t="s">
        <v>11</v>
      </c>
      <c r="K21" s="188" t="s">
        <v>177</v>
      </c>
      <c r="L21" s="188" t="s">
        <v>178</v>
      </c>
      <c r="M21" s="188" t="s">
        <v>179</v>
      </c>
      <c r="N21" s="188"/>
      <c r="O21" s="188" t="s">
        <v>180</v>
      </c>
      <c r="P21" s="188"/>
      <c r="Q21" s="188"/>
      <c r="R21" s="188"/>
      <c r="S21" s="188" t="s">
        <v>181</v>
      </c>
      <c r="T21" s="188" t="s">
        <v>182</v>
      </c>
      <c r="U21" s="188"/>
      <c r="V21" s="188"/>
      <c r="W21" s="188"/>
      <c r="X21" s="188"/>
      <c r="Y21" s="188" t="s">
        <v>286</v>
      </c>
      <c r="Z21" s="188"/>
      <c r="AA21" s="188" t="s">
        <v>287</v>
      </c>
      <c r="AB21" s="188" t="s">
        <v>291</v>
      </c>
      <c r="AC21" s="188" t="s">
        <v>292</v>
      </c>
      <c r="AD21" s="188" t="s">
        <v>171</v>
      </c>
      <c r="AE21" s="188"/>
      <c r="AF21" s="198" t="s">
        <v>172</v>
      </c>
      <c r="AG21" s="199"/>
      <c r="AH21" s="200"/>
      <c r="AI21" s="188" t="s">
        <v>25</v>
      </c>
      <c r="AJ21" s="188"/>
      <c r="AK21" s="188"/>
      <c r="AL21" s="188"/>
      <c r="AM21" s="190" t="s">
        <v>30</v>
      </c>
      <c r="AN21" s="194"/>
      <c r="AO21" s="194"/>
      <c r="AP21" s="194"/>
      <c r="AQ21" s="194"/>
      <c r="AR21" s="194"/>
      <c r="AS21" s="194"/>
      <c r="AT21" s="194"/>
      <c r="AU21" s="194"/>
      <c r="AV21" s="194"/>
      <c r="AW21" s="194"/>
      <c r="AX21" s="194"/>
      <c r="AY21" s="191"/>
      <c r="AZ21" s="188" t="s">
        <v>45</v>
      </c>
      <c r="BA21" s="188"/>
    </row>
    <row r="22" spans="2:53" ht="15" customHeight="1" x14ac:dyDescent="0.25">
      <c r="B22" s="188"/>
      <c r="C22" s="188"/>
      <c r="D22" s="188"/>
      <c r="E22" s="188"/>
      <c r="F22" s="188"/>
      <c r="G22" s="188"/>
      <c r="H22" s="188"/>
      <c r="I22" s="188"/>
      <c r="J22" s="188"/>
      <c r="K22" s="188"/>
      <c r="L22" s="188"/>
      <c r="M22" s="188" t="s">
        <v>12</v>
      </c>
      <c r="N22" s="188" t="s">
        <v>13</v>
      </c>
      <c r="O22" s="188" t="s">
        <v>14</v>
      </c>
      <c r="P22" s="188" t="s">
        <v>15</v>
      </c>
      <c r="Q22" s="188" t="s">
        <v>16</v>
      </c>
      <c r="R22" s="188" t="s">
        <v>17</v>
      </c>
      <c r="S22" s="188"/>
      <c r="T22" s="188" t="s">
        <v>18</v>
      </c>
      <c r="U22" s="188" t="s">
        <v>19</v>
      </c>
      <c r="V22" s="188" t="s">
        <v>20</v>
      </c>
      <c r="W22" s="188" t="s">
        <v>21</v>
      </c>
      <c r="X22" s="188" t="s">
        <v>22</v>
      </c>
      <c r="Y22" s="188" t="s">
        <v>23</v>
      </c>
      <c r="Z22" s="188" t="s">
        <v>173</v>
      </c>
      <c r="AA22" s="188"/>
      <c r="AB22" s="188"/>
      <c r="AC22" s="188"/>
      <c r="AD22" s="188" t="s">
        <v>23</v>
      </c>
      <c r="AE22" s="188" t="s">
        <v>24</v>
      </c>
      <c r="AF22" s="201"/>
      <c r="AG22" s="202"/>
      <c r="AH22" s="203"/>
      <c r="AI22" s="188" t="s">
        <v>26</v>
      </c>
      <c r="AJ22" s="188" t="s">
        <v>27</v>
      </c>
      <c r="AK22" s="188" t="s">
        <v>28</v>
      </c>
      <c r="AL22" s="188" t="s">
        <v>29</v>
      </c>
      <c r="AM22" s="188" t="s">
        <v>31</v>
      </c>
      <c r="AN22" s="188"/>
      <c r="AO22" s="188"/>
      <c r="AP22" s="188" t="s">
        <v>40</v>
      </c>
      <c r="AQ22" s="188"/>
      <c r="AR22" s="188"/>
      <c r="AS22" s="188"/>
      <c r="AT22" s="188"/>
      <c r="AU22" s="188" t="s">
        <v>35</v>
      </c>
      <c r="AV22" s="188" t="s">
        <v>44</v>
      </c>
      <c r="AW22" s="188" t="s">
        <v>67</v>
      </c>
      <c r="AX22" s="188" t="s">
        <v>36</v>
      </c>
      <c r="AY22" s="192" t="s">
        <v>306</v>
      </c>
      <c r="AZ22" s="188" t="s">
        <v>46</v>
      </c>
      <c r="BA22" s="188"/>
    </row>
    <row r="23" spans="2:53" ht="45" x14ac:dyDescent="0.25">
      <c r="B23" s="188"/>
      <c r="C23" s="188"/>
      <c r="D23" s="188"/>
      <c r="E23" s="188"/>
      <c r="F23" s="188"/>
      <c r="G23" s="188"/>
      <c r="H23" s="188"/>
      <c r="I23" s="188"/>
      <c r="J23" s="188"/>
      <c r="K23" s="188"/>
      <c r="L23" s="188"/>
      <c r="M23" s="188"/>
      <c r="N23" s="188"/>
      <c r="O23" s="188"/>
      <c r="P23" s="188"/>
      <c r="Q23" s="188"/>
      <c r="R23" s="188"/>
      <c r="S23" s="188"/>
      <c r="T23" s="188"/>
      <c r="U23" s="188"/>
      <c r="V23" s="188"/>
      <c r="W23" s="188"/>
      <c r="X23" s="188"/>
      <c r="Y23" s="188"/>
      <c r="Z23" s="188"/>
      <c r="AA23" s="188"/>
      <c r="AB23" s="188"/>
      <c r="AC23" s="188"/>
      <c r="AD23" s="188"/>
      <c r="AE23" s="188"/>
      <c r="AF23" s="190" t="s">
        <v>502</v>
      </c>
      <c r="AG23" s="191"/>
      <c r="AH23" s="90" t="s">
        <v>503</v>
      </c>
      <c r="AI23" s="188"/>
      <c r="AJ23" s="188"/>
      <c r="AK23" s="188"/>
      <c r="AL23" s="188"/>
      <c r="AM23" s="90" t="s">
        <v>32</v>
      </c>
      <c r="AN23" s="90" t="s">
        <v>33</v>
      </c>
      <c r="AO23" s="90" t="s">
        <v>34</v>
      </c>
      <c r="AP23" s="90" t="s">
        <v>38</v>
      </c>
      <c r="AQ23" s="90" t="s">
        <v>39</v>
      </c>
      <c r="AR23" s="90" t="s">
        <v>41</v>
      </c>
      <c r="AS23" s="90" t="s">
        <v>42</v>
      </c>
      <c r="AT23" s="90" t="s">
        <v>43</v>
      </c>
      <c r="AU23" s="188"/>
      <c r="AV23" s="188"/>
      <c r="AW23" s="188"/>
      <c r="AX23" s="188"/>
      <c r="AY23" s="193"/>
      <c r="AZ23" s="90" t="s">
        <v>47</v>
      </c>
      <c r="BA23" s="90" t="s">
        <v>48</v>
      </c>
    </row>
    <row r="24" spans="2:53" ht="85.5" x14ac:dyDescent="0.25">
      <c r="B24" s="92">
        <v>1</v>
      </c>
      <c r="C24" s="89" t="s">
        <v>7</v>
      </c>
      <c r="D24" s="89" t="s">
        <v>104</v>
      </c>
      <c r="E24" s="89" t="s">
        <v>128</v>
      </c>
      <c r="F24" s="89" t="s">
        <v>299</v>
      </c>
      <c r="G24" s="89" t="s">
        <v>105</v>
      </c>
      <c r="H24" s="89" t="s">
        <v>299</v>
      </c>
      <c r="I24" s="89" t="s">
        <v>299</v>
      </c>
      <c r="J24" s="91" t="s">
        <v>313</v>
      </c>
      <c r="K24" s="89" t="s">
        <v>314</v>
      </c>
      <c r="L24" s="89" t="s">
        <v>315</v>
      </c>
      <c r="M24" s="89" t="s">
        <v>299</v>
      </c>
      <c r="N24" s="89" t="s">
        <v>299</v>
      </c>
      <c r="O24" s="89" t="s">
        <v>299</v>
      </c>
      <c r="P24" s="89" t="s">
        <v>299</v>
      </c>
      <c r="Q24" s="89" t="s">
        <v>299</v>
      </c>
      <c r="R24" s="89">
        <f>SUM(O24:Q24)</f>
        <v>0</v>
      </c>
      <c r="S24" s="89" t="s">
        <v>299</v>
      </c>
      <c r="T24" s="89" t="s">
        <v>299</v>
      </c>
      <c r="U24" s="89" t="s">
        <v>299</v>
      </c>
      <c r="V24" s="89" t="s">
        <v>299</v>
      </c>
      <c r="W24" s="89" t="s">
        <v>299</v>
      </c>
      <c r="X24" s="89" t="s">
        <v>299</v>
      </c>
      <c r="Y24" s="89" t="s">
        <v>299</v>
      </c>
      <c r="Z24" s="89" t="s">
        <v>299</v>
      </c>
      <c r="AA24" s="167" t="s">
        <v>299</v>
      </c>
      <c r="AB24" s="167" t="s">
        <v>299</v>
      </c>
      <c r="AC24" s="167" t="s">
        <v>299</v>
      </c>
      <c r="AD24" s="89">
        <v>2</v>
      </c>
      <c r="AE24" s="89">
        <v>5</v>
      </c>
      <c r="AF24" s="180">
        <f t="shared" ref="AF24:AF26" si="3">AD24*AE24</f>
        <v>10</v>
      </c>
      <c r="AG24" s="180"/>
      <c r="AH24" s="89" t="str">
        <f>VLOOKUP(AF24,Datos!AC1:AD8,2,FALSE)</f>
        <v>Tolerable (Asumir o Reducir el Riesgo)</v>
      </c>
      <c r="AI24" s="89"/>
      <c r="AJ24" s="89" t="s">
        <v>302</v>
      </c>
      <c r="AK24" s="89"/>
      <c r="AL24" s="89" t="s">
        <v>302</v>
      </c>
      <c r="AM24" s="89" t="s">
        <v>299</v>
      </c>
      <c r="AN24" s="89" t="s">
        <v>299</v>
      </c>
      <c r="AO24" s="89" t="s">
        <v>299</v>
      </c>
      <c r="AP24" s="93" t="s">
        <v>316</v>
      </c>
      <c r="AQ24" s="89" t="s">
        <v>324</v>
      </c>
      <c r="AR24" s="89" t="s">
        <v>324</v>
      </c>
      <c r="AS24" s="89" t="s">
        <v>324</v>
      </c>
      <c r="AT24" s="89" t="s">
        <v>324</v>
      </c>
      <c r="AU24" s="89" t="s">
        <v>317</v>
      </c>
      <c r="AV24" s="82">
        <v>43832</v>
      </c>
      <c r="AW24" s="89" t="s">
        <v>318</v>
      </c>
      <c r="AX24" s="93" t="s">
        <v>319</v>
      </c>
      <c r="AY24" s="82">
        <v>44012</v>
      </c>
      <c r="AZ24" s="89" t="s">
        <v>302</v>
      </c>
      <c r="BA24" s="89"/>
    </row>
    <row r="25" spans="2:53" ht="128.25" x14ac:dyDescent="0.25">
      <c r="B25" s="92">
        <v>2</v>
      </c>
      <c r="C25" s="89" t="s">
        <v>7</v>
      </c>
      <c r="D25" s="89" t="s">
        <v>104</v>
      </c>
      <c r="E25" s="89" t="s">
        <v>126</v>
      </c>
      <c r="F25" s="89" t="s">
        <v>299</v>
      </c>
      <c r="G25" s="89" t="s">
        <v>105</v>
      </c>
      <c r="H25" s="89" t="s">
        <v>299</v>
      </c>
      <c r="I25" s="89" t="s">
        <v>299</v>
      </c>
      <c r="J25" s="91" t="s">
        <v>320</v>
      </c>
      <c r="K25" s="89" t="s">
        <v>321</v>
      </c>
      <c r="L25" s="89" t="s">
        <v>322</v>
      </c>
      <c r="M25" s="89" t="s">
        <v>299</v>
      </c>
      <c r="N25" s="89" t="s">
        <v>299</v>
      </c>
      <c r="O25" s="89" t="s">
        <v>299</v>
      </c>
      <c r="P25" s="89" t="s">
        <v>299</v>
      </c>
      <c r="Q25" s="89" t="s">
        <v>299</v>
      </c>
      <c r="R25" s="89">
        <f t="shared" ref="R25:R30" si="4">SUM(O25:Q25)</f>
        <v>0</v>
      </c>
      <c r="S25" s="89" t="s">
        <v>299</v>
      </c>
      <c r="T25" s="89" t="s">
        <v>299</v>
      </c>
      <c r="U25" s="89" t="s">
        <v>299</v>
      </c>
      <c r="V25" s="89" t="s">
        <v>299</v>
      </c>
      <c r="W25" s="89" t="s">
        <v>299</v>
      </c>
      <c r="X25" s="89" t="s">
        <v>299</v>
      </c>
      <c r="Y25" s="89" t="s">
        <v>299</v>
      </c>
      <c r="Z25" s="89" t="s">
        <v>299</v>
      </c>
      <c r="AA25" s="167" t="s">
        <v>299</v>
      </c>
      <c r="AB25" s="167" t="s">
        <v>299</v>
      </c>
      <c r="AC25" s="167" t="s">
        <v>299</v>
      </c>
      <c r="AD25" s="89">
        <v>1</v>
      </c>
      <c r="AE25" s="89">
        <v>10</v>
      </c>
      <c r="AF25" s="180">
        <f t="shared" si="3"/>
        <v>10</v>
      </c>
      <c r="AG25" s="180"/>
      <c r="AH25" s="89" t="str">
        <f>VLOOKUP(AF25,Datos!AC2:AD9,2,FALSE)</f>
        <v>Tolerable (Asumir o Reducir el Riesgo)</v>
      </c>
      <c r="AI25" s="89"/>
      <c r="AJ25" s="89" t="s">
        <v>302</v>
      </c>
      <c r="AK25" s="89"/>
      <c r="AL25" s="89" t="s">
        <v>302</v>
      </c>
      <c r="AM25" s="89" t="s">
        <v>299</v>
      </c>
      <c r="AN25" s="89" t="s">
        <v>299</v>
      </c>
      <c r="AO25" s="89" t="s">
        <v>299</v>
      </c>
      <c r="AP25" s="93" t="s">
        <v>323</v>
      </c>
      <c r="AQ25" s="89" t="s">
        <v>324</v>
      </c>
      <c r="AR25" s="89" t="s">
        <v>324</v>
      </c>
      <c r="AS25" s="89" t="s">
        <v>324</v>
      </c>
      <c r="AT25" s="89" t="s">
        <v>324</v>
      </c>
      <c r="AU25" s="89" t="s">
        <v>325</v>
      </c>
      <c r="AV25" s="82">
        <v>43467</v>
      </c>
      <c r="AW25" s="89" t="s">
        <v>318</v>
      </c>
      <c r="AX25" s="93" t="s">
        <v>326</v>
      </c>
      <c r="AY25" s="82">
        <v>44012</v>
      </c>
      <c r="AZ25" s="89" t="s">
        <v>302</v>
      </c>
      <c r="BA25" s="89"/>
    </row>
    <row r="26" spans="2:53" ht="185.25" x14ac:dyDescent="0.25">
      <c r="B26" s="92">
        <v>3</v>
      </c>
      <c r="C26" s="89" t="s">
        <v>7</v>
      </c>
      <c r="D26" s="89" t="s">
        <v>104</v>
      </c>
      <c r="E26" s="89" t="s">
        <v>329</v>
      </c>
      <c r="F26" s="89" t="s">
        <v>299</v>
      </c>
      <c r="G26" s="89" t="s">
        <v>105</v>
      </c>
      <c r="H26" s="89" t="s">
        <v>299</v>
      </c>
      <c r="I26" s="89" t="s">
        <v>299</v>
      </c>
      <c r="J26" s="91" t="s">
        <v>327</v>
      </c>
      <c r="K26" s="89" t="s">
        <v>328</v>
      </c>
      <c r="L26" s="89" t="s">
        <v>331</v>
      </c>
      <c r="M26" s="89" t="s">
        <v>299</v>
      </c>
      <c r="N26" s="89" t="s">
        <v>299</v>
      </c>
      <c r="O26" s="89" t="s">
        <v>299</v>
      </c>
      <c r="P26" s="89" t="s">
        <v>299</v>
      </c>
      <c r="Q26" s="89" t="s">
        <v>299</v>
      </c>
      <c r="R26" s="89">
        <f t="shared" si="4"/>
        <v>0</v>
      </c>
      <c r="S26" s="89" t="s">
        <v>299</v>
      </c>
      <c r="T26" s="89" t="s">
        <v>299</v>
      </c>
      <c r="U26" s="89" t="s">
        <v>299</v>
      </c>
      <c r="V26" s="89" t="s">
        <v>299</v>
      </c>
      <c r="W26" s="89" t="s">
        <v>299</v>
      </c>
      <c r="X26" s="89" t="s">
        <v>299</v>
      </c>
      <c r="Y26" s="89" t="s">
        <v>299</v>
      </c>
      <c r="Z26" s="89" t="s">
        <v>299</v>
      </c>
      <c r="AA26" s="167" t="s">
        <v>299</v>
      </c>
      <c r="AB26" s="167" t="s">
        <v>299</v>
      </c>
      <c r="AC26" s="167" t="s">
        <v>299</v>
      </c>
      <c r="AD26" s="89">
        <v>1</v>
      </c>
      <c r="AE26" s="89">
        <v>20</v>
      </c>
      <c r="AF26" s="180">
        <f t="shared" si="3"/>
        <v>20</v>
      </c>
      <c r="AG26" s="180"/>
      <c r="AH26" s="89" t="str">
        <f>VLOOKUP(AF26,Datos!AC3:AD10,2,FALSE)</f>
        <v>Moderado (Reducir o Evitar el Riesgo)</v>
      </c>
      <c r="AI26" s="89"/>
      <c r="AJ26" s="89" t="s">
        <v>302</v>
      </c>
      <c r="AK26" s="89"/>
      <c r="AL26" s="89" t="s">
        <v>302</v>
      </c>
      <c r="AM26" s="89" t="s">
        <v>299</v>
      </c>
      <c r="AN26" s="89" t="s">
        <v>299</v>
      </c>
      <c r="AO26" s="89" t="s">
        <v>299</v>
      </c>
      <c r="AP26" s="93" t="s">
        <v>333</v>
      </c>
      <c r="AQ26" s="89" t="s">
        <v>324</v>
      </c>
      <c r="AR26" s="89" t="s">
        <v>324</v>
      </c>
      <c r="AS26" s="89" t="s">
        <v>324</v>
      </c>
      <c r="AT26" s="89" t="s">
        <v>324</v>
      </c>
      <c r="AU26" s="89" t="s">
        <v>334</v>
      </c>
      <c r="AV26" s="82">
        <v>43832</v>
      </c>
      <c r="AW26" s="89" t="s">
        <v>305</v>
      </c>
      <c r="AX26" s="93" t="s">
        <v>332</v>
      </c>
      <c r="AY26" s="82">
        <v>44012</v>
      </c>
      <c r="AZ26" s="89" t="s">
        <v>302</v>
      </c>
      <c r="BA26" s="89"/>
    </row>
    <row r="27" spans="2:53" ht="409.5" x14ac:dyDescent="0.25">
      <c r="B27" s="92">
        <v>4</v>
      </c>
      <c r="C27" s="89" t="s">
        <v>8</v>
      </c>
      <c r="D27" s="89" t="s">
        <v>299</v>
      </c>
      <c r="E27" s="89" t="s">
        <v>427</v>
      </c>
      <c r="F27" s="89" t="s">
        <v>762</v>
      </c>
      <c r="G27" s="89" t="s">
        <v>299</v>
      </c>
      <c r="H27" s="89" t="s">
        <v>190</v>
      </c>
      <c r="I27" s="89" t="s">
        <v>218</v>
      </c>
      <c r="J27" s="91" t="s">
        <v>515</v>
      </c>
      <c r="K27" s="89" t="s">
        <v>561</v>
      </c>
      <c r="L27" s="89" t="s">
        <v>562</v>
      </c>
      <c r="M27" s="89"/>
      <c r="N27" s="89" t="s">
        <v>302</v>
      </c>
      <c r="O27" s="89">
        <v>3</v>
      </c>
      <c r="P27" s="89">
        <v>0</v>
      </c>
      <c r="Q27" s="89">
        <v>0</v>
      </c>
      <c r="R27" s="89">
        <f t="shared" si="4"/>
        <v>3</v>
      </c>
      <c r="S27" s="89">
        <v>6</v>
      </c>
      <c r="T27" s="133" t="s">
        <v>518</v>
      </c>
      <c r="U27" s="133" t="s">
        <v>518</v>
      </c>
      <c r="V27" s="133" t="s">
        <v>519</v>
      </c>
      <c r="W27" s="133" t="s">
        <v>12</v>
      </c>
      <c r="X27" s="133" t="s">
        <v>12</v>
      </c>
      <c r="Y27" s="133">
        <v>8</v>
      </c>
      <c r="Z27" s="133">
        <v>25</v>
      </c>
      <c r="AA27" s="133">
        <f t="shared" ref="AA27:AA30" si="5">Y27*Z27</f>
        <v>200</v>
      </c>
      <c r="AB27" s="74" t="str">
        <f>VLOOKUP(AA27,Datos!U17:V3851,2,FALSE)</f>
        <v>II</v>
      </c>
      <c r="AC27" s="167" t="s">
        <v>299</v>
      </c>
      <c r="AD27" s="133" t="s">
        <v>299</v>
      </c>
      <c r="AE27" s="133" t="s">
        <v>299</v>
      </c>
      <c r="AF27" s="180" t="s">
        <v>299</v>
      </c>
      <c r="AG27" s="180"/>
      <c r="AH27" s="167" t="s">
        <v>299</v>
      </c>
      <c r="AI27" s="133"/>
      <c r="AJ27" s="133" t="s">
        <v>302</v>
      </c>
      <c r="AK27" s="133"/>
      <c r="AL27" s="133" t="s">
        <v>302</v>
      </c>
      <c r="AM27" s="133" t="s">
        <v>518</v>
      </c>
      <c r="AN27" s="133" t="s">
        <v>518</v>
      </c>
      <c r="AO27" s="133" t="s">
        <v>518</v>
      </c>
      <c r="AP27" s="135" t="s">
        <v>1026</v>
      </c>
      <c r="AQ27" s="133" t="s">
        <v>324</v>
      </c>
      <c r="AR27" s="133" t="s">
        <v>1025</v>
      </c>
      <c r="AS27" s="133" t="s">
        <v>324</v>
      </c>
      <c r="AT27" s="133" t="s">
        <v>324</v>
      </c>
      <c r="AU27" s="133" t="s">
        <v>521</v>
      </c>
      <c r="AV27" s="82">
        <v>43832</v>
      </c>
      <c r="AW27" s="133" t="s">
        <v>305</v>
      </c>
      <c r="AX27" s="135" t="s">
        <v>1027</v>
      </c>
      <c r="AY27" s="82">
        <v>44075</v>
      </c>
      <c r="AZ27" s="133" t="s">
        <v>302</v>
      </c>
      <c r="BA27" s="133"/>
    </row>
    <row r="28" spans="2:53" ht="185.25" x14ac:dyDescent="0.25">
      <c r="B28" s="92">
        <v>5</v>
      </c>
      <c r="C28" s="89" t="s">
        <v>8</v>
      </c>
      <c r="D28" s="89" t="s">
        <v>299</v>
      </c>
      <c r="E28" s="89" t="s">
        <v>427</v>
      </c>
      <c r="F28" s="89" t="s">
        <v>583</v>
      </c>
      <c r="G28" s="89" t="s">
        <v>299</v>
      </c>
      <c r="H28" s="89" t="s">
        <v>193</v>
      </c>
      <c r="I28" s="89" t="s">
        <v>232</v>
      </c>
      <c r="J28" s="91" t="s">
        <v>585</v>
      </c>
      <c r="K28" s="89" t="s">
        <v>586</v>
      </c>
      <c r="L28" s="89" t="s">
        <v>587</v>
      </c>
      <c r="M28" s="89" t="s">
        <v>302</v>
      </c>
      <c r="N28" s="89"/>
      <c r="O28" s="89">
        <v>3</v>
      </c>
      <c r="P28" s="89">
        <v>0</v>
      </c>
      <c r="Q28" s="89">
        <v>0</v>
      </c>
      <c r="R28" s="89">
        <f t="shared" si="4"/>
        <v>3</v>
      </c>
      <c r="S28" s="89">
        <v>8</v>
      </c>
      <c r="T28" s="89" t="s">
        <v>577</v>
      </c>
      <c r="U28" s="89" t="s">
        <v>588</v>
      </c>
      <c r="V28" s="89" t="s">
        <v>589</v>
      </c>
      <c r="W28" s="89" t="s">
        <v>12</v>
      </c>
      <c r="X28" s="89" t="s">
        <v>12</v>
      </c>
      <c r="Y28" s="89">
        <v>8</v>
      </c>
      <c r="Z28" s="89">
        <v>25</v>
      </c>
      <c r="AA28" s="89">
        <f t="shared" si="5"/>
        <v>200</v>
      </c>
      <c r="AB28" s="74" t="str">
        <f>VLOOKUP(AA28,Datos!U23:V3857,2,FALSE)</f>
        <v>II</v>
      </c>
      <c r="AC28" s="74" t="str">
        <f>VLOOKUP(AB28,Datos!Z1:AA5,2,FALSE)</f>
        <v xml:space="preserve">No Aceptable o Aceptable
con control específico </v>
      </c>
      <c r="AD28" s="89" t="s">
        <v>299</v>
      </c>
      <c r="AE28" s="89" t="s">
        <v>299</v>
      </c>
      <c r="AF28" s="195" t="s">
        <v>299</v>
      </c>
      <c r="AG28" s="196"/>
      <c r="AH28" s="167" t="s">
        <v>299</v>
      </c>
      <c r="AI28" s="89"/>
      <c r="AJ28" s="89" t="s">
        <v>302</v>
      </c>
      <c r="AK28" s="89"/>
      <c r="AL28" s="89" t="s">
        <v>302</v>
      </c>
      <c r="AM28" s="89" t="s">
        <v>518</v>
      </c>
      <c r="AN28" s="89" t="s">
        <v>518</v>
      </c>
      <c r="AO28" s="89" t="s">
        <v>590</v>
      </c>
      <c r="AP28" s="89" t="s">
        <v>591</v>
      </c>
      <c r="AQ28" s="89" t="s">
        <v>324</v>
      </c>
      <c r="AR28" s="89" t="s">
        <v>324</v>
      </c>
      <c r="AS28" s="89" t="s">
        <v>324</v>
      </c>
      <c r="AT28" s="89" t="s">
        <v>324</v>
      </c>
      <c r="AU28" s="89" t="s">
        <v>592</v>
      </c>
      <c r="AV28" s="82">
        <v>43284</v>
      </c>
      <c r="AW28" s="82">
        <v>43830</v>
      </c>
      <c r="AX28" s="89" t="s">
        <v>593</v>
      </c>
      <c r="AY28" s="82">
        <v>44012</v>
      </c>
      <c r="AZ28" s="89" t="s">
        <v>302</v>
      </c>
      <c r="BA28" s="89"/>
    </row>
    <row r="29" spans="2:53" ht="171" x14ac:dyDescent="0.25">
      <c r="B29" s="92">
        <v>6</v>
      </c>
      <c r="C29" s="89" t="s">
        <v>8</v>
      </c>
      <c r="D29" s="89" t="s">
        <v>299</v>
      </c>
      <c r="E29" s="89" t="s">
        <v>427</v>
      </c>
      <c r="F29" s="89" t="s">
        <v>583</v>
      </c>
      <c r="G29" s="89" t="s">
        <v>299</v>
      </c>
      <c r="H29" s="89" t="s">
        <v>193</v>
      </c>
      <c r="I29" s="89" t="s">
        <v>235</v>
      </c>
      <c r="J29" s="91" t="s">
        <v>594</v>
      </c>
      <c r="K29" s="89" t="s">
        <v>595</v>
      </c>
      <c r="L29" s="89" t="s">
        <v>596</v>
      </c>
      <c r="M29" s="89" t="s">
        <v>302</v>
      </c>
      <c r="N29" s="89"/>
      <c r="O29" s="89">
        <v>3</v>
      </c>
      <c r="P29" s="89">
        <v>0</v>
      </c>
      <c r="Q29" s="89">
        <v>0</v>
      </c>
      <c r="R29" s="89">
        <f t="shared" si="4"/>
        <v>3</v>
      </c>
      <c r="S29" s="89">
        <v>8</v>
      </c>
      <c r="T29" s="89" t="s">
        <v>597</v>
      </c>
      <c r="U29" s="89" t="s">
        <v>598</v>
      </c>
      <c r="V29" s="89" t="s">
        <v>589</v>
      </c>
      <c r="W29" s="89" t="s">
        <v>12</v>
      </c>
      <c r="X29" s="89" t="s">
        <v>12</v>
      </c>
      <c r="Y29" s="89">
        <v>8</v>
      </c>
      <c r="Z29" s="89">
        <v>10</v>
      </c>
      <c r="AA29" s="89">
        <f t="shared" si="5"/>
        <v>80</v>
      </c>
      <c r="AB29" s="74" t="str">
        <f>VLOOKUP(AA29,Datos!U24:V3858,2,FALSE)</f>
        <v>III</v>
      </c>
      <c r="AC29" s="74" t="str">
        <f>VLOOKUP(AB29,Datos!Z2:AA6,2,FALSE)</f>
        <v xml:space="preserve">Mejorable </v>
      </c>
      <c r="AD29" s="89" t="s">
        <v>299</v>
      </c>
      <c r="AE29" s="89" t="s">
        <v>299</v>
      </c>
      <c r="AF29" s="195" t="s">
        <v>299</v>
      </c>
      <c r="AG29" s="196"/>
      <c r="AH29" s="167" t="s">
        <v>299</v>
      </c>
      <c r="AI29" s="170"/>
      <c r="AJ29" s="89" t="s">
        <v>302</v>
      </c>
      <c r="AK29" s="89"/>
      <c r="AL29" s="89" t="s">
        <v>302</v>
      </c>
      <c r="AM29" s="89" t="s">
        <v>518</v>
      </c>
      <c r="AN29" s="89" t="s">
        <v>518</v>
      </c>
      <c r="AO29" s="89" t="s">
        <v>590</v>
      </c>
      <c r="AP29" s="89" t="s">
        <v>599</v>
      </c>
      <c r="AQ29" s="89" t="s">
        <v>324</v>
      </c>
      <c r="AR29" s="89" t="s">
        <v>324</v>
      </c>
      <c r="AS29" s="89" t="s">
        <v>324</v>
      </c>
      <c r="AT29" s="89" t="s">
        <v>324</v>
      </c>
      <c r="AU29" s="89" t="s">
        <v>592</v>
      </c>
      <c r="AV29" s="82">
        <v>43284</v>
      </c>
      <c r="AW29" s="82">
        <v>43830</v>
      </c>
      <c r="AX29" s="89" t="s">
        <v>600</v>
      </c>
      <c r="AY29" s="82">
        <v>44012</v>
      </c>
      <c r="AZ29" s="89" t="s">
        <v>302</v>
      </c>
      <c r="BA29" s="89"/>
    </row>
    <row r="30" spans="2:53" ht="185.25" x14ac:dyDescent="0.25">
      <c r="B30" s="92">
        <v>7</v>
      </c>
      <c r="C30" s="89" t="s">
        <v>8</v>
      </c>
      <c r="D30" s="89" t="s">
        <v>299</v>
      </c>
      <c r="E30" s="89" t="s">
        <v>427</v>
      </c>
      <c r="F30" s="89" t="s">
        <v>632</v>
      </c>
      <c r="G30" s="89" t="s">
        <v>299</v>
      </c>
      <c r="H30" s="89" t="s">
        <v>191</v>
      </c>
      <c r="I30" s="89" t="s">
        <v>220</v>
      </c>
      <c r="J30" s="91" t="s">
        <v>623</v>
      </c>
      <c r="K30" s="89" t="s">
        <v>624</v>
      </c>
      <c r="L30" s="89" t="s">
        <v>625</v>
      </c>
      <c r="M30" s="89" t="s">
        <v>302</v>
      </c>
      <c r="N30" s="89"/>
      <c r="O30" s="89">
        <v>2</v>
      </c>
      <c r="P30" s="89">
        <v>0</v>
      </c>
      <c r="Q30" s="89">
        <v>0</v>
      </c>
      <c r="R30" s="89">
        <f t="shared" si="4"/>
        <v>2</v>
      </c>
      <c r="S30" s="89">
        <v>7</v>
      </c>
      <c r="T30" s="89" t="s">
        <v>626</v>
      </c>
      <c r="U30" s="89" t="s">
        <v>518</v>
      </c>
      <c r="V30" s="89" t="s">
        <v>627</v>
      </c>
      <c r="W30" s="89" t="s">
        <v>12</v>
      </c>
      <c r="X30" s="89" t="s">
        <v>12</v>
      </c>
      <c r="Y30" s="89">
        <v>10</v>
      </c>
      <c r="Z30" s="89">
        <v>25</v>
      </c>
      <c r="AA30" s="89">
        <f t="shared" si="5"/>
        <v>250</v>
      </c>
      <c r="AB30" s="74" t="str">
        <f>VLOOKUP(AA30,Datos!U25:V3859,2,FALSE)</f>
        <v>II</v>
      </c>
      <c r="AC30" s="74" t="str">
        <f>VLOOKUP(AB30,Datos!Z3:AA7,2,FALSE)</f>
        <v xml:space="preserve">No Aceptable o Aceptable
con control específico </v>
      </c>
      <c r="AD30" s="89" t="s">
        <v>299</v>
      </c>
      <c r="AE30" s="89" t="s">
        <v>299</v>
      </c>
      <c r="AF30" s="195" t="s">
        <v>299</v>
      </c>
      <c r="AG30" s="196"/>
      <c r="AH30" s="167" t="s">
        <v>299</v>
      </c>
      <c r="AI30" s="170"/>
      <c r="AJ30" s="89" t="s">
        <v>302</v>
      </c>
      <c r="AK30" s="89"/>
      <c r="AL30" s="89" t="s">
        <v>302</v>
      </c>
      <c r="AM30" s="133" t="s">
        <v>628</v>
      </c>
      <c r="AN30" s="133" t="s">
        <v>518</v>
      </c>
      <c r="AO30" s="133" t="s">
        <v>629</v>
      </c>
      <c r="AP30" s="133" t="s">
        <v>324</v>
      </c>
      <c r="AQ30" s="133" t="s">
        <v>324</v>
      </c>
      <c r="AR30" s="133" t="s">
        <v>324</v>
      </c>
      <c r="AS30" s="133" t="s">
        <v>324</v>
      </c>
      <c r="AT30" s="133" t="s">
        <v>324</v>
      </c>
      <c r="AU30" s="133" t="s">
        <v>592</v>
      </c>
      <c r="AV30" s="82">
        <v>43832</v>
      </c>
      <c r="AW30" s="82">
        <v>44196</v>
      </c>
      <c r="AX30" s="133" t="s">
        <v>630</v>
      </c>
      <c r="AY30" s="82">
        <v>44012</v>
      </c>
      <c r="AZ30" s="133" t="s">
        <v>302</v>
      </c>
      <c r="BA30" s="133"/>
    </row>
    <row r="31" spans="2:53" ht="15" x14ac:dyDescent="0.25">
      <c r="B31" s="90" t="s">
        <v>3</v>
      </c>
      <c r="C31" s="182" t="s">
        <v>294</v>
      </c>
      <c r="D31" s="182"/>
      <c r="E31" s="182"/>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89"/>
      <c r="AM31" s="189"/>
      <c r="AN31" s="189"/>
      <c r="AO31" s="189"/>
      <c r="AP31" s="189"/>
      <c r="AQ31" s="189"/>
      <c r="AR31" s="189"/>
      <c r="AS31" s="189"/>
      <c r="AT31" s="189"/>
      <c r="AU31" s="189"/>
      <c r="AV31" s="189"/>
      <c r="AW31" s="189"/>
      <c r="AX31" s="189"/>
      <c r="AY31" s="189"/>
      <c r="AZ31" s="189"/>
      <c r="BA31" s="189"/>
    </row>
    <row r="32" spans="2:53" ht="107.25" customHeight="1" x14ac:dyDescent="0.25">
      <c r="B32" s="90" t="s">
        <v>4</v>
      </c>
      <c r="C32" s="183" t="s">
        <v>548</v>
      </c>
      <c r="D32" s="183"/>
      <c r="E32" s="183"/>
      <c r="F32" s="189"/>
      <c r="G32" s="189"/>
      <c r="H32" s="189"/>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89"/>
      <c r="AP32" s="189"/>
      <c r="AQ32" s="189"/>
      <c r="AR32" s="189"/>
      <c r="AS32" s="189"/>
      <c r="AT32" s="189"/>
      <c r="AU32" s="189"/>
      <c r="AV32" s="189"/>
      <c r="AW32" s="189"/>
      <c r="AX32" s="189"/>
      <c r="AY32" s="189"/>
      <c r="AZ32" s="189"/>
      <c r="BA32" s="189"/>
    </row>
    <row r="33" spans="1:53" ht="33" customHeight="1" x14ac:dyDescent="0.25">
      <c r="B33" s="188" t="s">
        <v>5</v>
      </c>
      <c r="C33" s="188" t="s">
        <v>122</v>
      </c>
      <c r="D33" s="188" t="s">
        <v>174</v>
      </c>
      <c r="E33" s="188" t="s">
        <v>9</v>
      </c>
      <c r="F33" s="188" t="s">
        <v>175</v>
      </c>
      <c r="G33" s="188" t="s">
        <v>176</v>
      </c>
      <c r="H33" s="188" t="s">
        <v>183</v>
      </c>
      <c r="I33" s="188" t="s">
        <v>184</v>
      </c>
      <c r="J33" s="188" t="s">
        <v>11</v>
      </c>
      <c r="K33" s="188" t="s">
        <v>177</v>
      </c>
      <c r="L33" s="188" t="s">
        <v>178</v>
      </c>
      <c r="M33" s="188" t="s">
        <v>179</v>
      </c>
      <c r="N33" s="188"/>
      <c r="O33" s="188" t="s">
        <v>180</v>
      </c>
      <c r="P33" s="188"/>
      <c r="Q33" s="188"/>
      <c r="R33" s="188"/>
      <c r="S33" s="188" t="s">
        <v>181</v>
      </c>
      <c r="T33" s="188" t="s">
        <v>182</v>
      </c>
      <c r="U33" s="188"/>
      <c r="V33" s="188"/>
      <c r="W33" s="188"/>
      <c r="X33" s="188"/>
      <c r="Y33" s="188" t="s">
        <v>286</v>
      </c>
      <c r="Z33" s="188"/>
      <c r="AA33" s="188" t="s">
        <v>287</v>
      </c>
      <c r="AB33" s="188" t="s">
        <v>291</v>
      </c>
      <c r="AC33" s="188" t="s">
        <v>292</v>
      </c>
      <c r="AD33" s="188" t="s">
        <v>171</v>
      </c>
      <c r="AE33" s="188"/>
      <c r="AF33" s="198" t="s">
        <v>172</v>
      </c>
      <c r="AG33" s="199"/>
      <c r="AH33" s="200"/>
      <c r="AI33" s="188" t="s">
        <v>25</v>
      </c>
      <c r="AJ33" s="188"/>
      <c r="AK33" s="188"/>
      <c r="AL33" s="188"/>
      <c r="AM33" s="190" t="s">
        <v>30</v>
      </c>
      <c r="AN33" s="194"/>
      <c r="AO33" s="194"/>
      <c r="AP33" s="194"/>
      <c r="AQ33" s="194"/>
      <c r="AR33" s="194"/>
      <c r="AS33" s="194"/>
      <c r="AT33" s="194"/>
      <c r="AU33" s="194"/>
      <c r="AV33" s="194"/>
      <c r="AW33" s="194"/>
      <c r="AX33" s="194"/>
      <c r="AY33" s="191"/>
      <c r="AZ33" s="188" t="s">
        <v>45</v>
      </c>
      <c r="BA33" s="188"/>
    </row>
    <row r="34" spans="1:53" ht="15" customHeight="1" x14ac:dyDescent="0.25">
      <c r="B34" s="188"/>
      <c r="C34" s="188"/>
      <c r="D34" s="188"/>
      <c r="E34" s="188"/>
      <c r="F34" s="188"/>
      <c r="G34" s="188"/>
      <c r="H34" s="188"/>
      <c r="I34" s="188"/>
      <c r="J34" s="188"/>
      <c r="K34" s="188"/>
      <c r="L34" s="188"/>
      <c r="M34" s="188" t="s">
        <v>12</v>
      </c>
      <c r="N34" s="188" t="s">
        <v>13</v>
      </c>
      <c r="O34" s="188" t="s">
        <v>14</v>
      </c>
      <c r="P34" s="188" t="s">
        <v>15</v>
      </c>
      <c r="Q34" s="188" t="s">
        <v>16</v>
      </c>
      <c r="R34" s="188" t="s">
        <v>17</v>
      </c>
      <c r="S34" s="188"/>
      <c r="T34" s="188" t="s">
        <v>18</v>
      </c>
      <c r="U34" s="188" t="s">
        <v>19</v>
      </c>
      <c r="V34" s="188" t="s">
        <v>20</v>
      </c>
      <c r="W34" s="188" t="s">
        <v>21</v>
      </c>
      <c r="X34" s="188" t="s">
        <v>22</v>
      </c>
      <c r="Y34" s="188" t="s">
        <v>23</v>
      </c>
      <c r="Z34" s="188" t="s">
        <v>173</v>
      </c>
      <c r="AA34" s="188"/>
      <c r="AB34" s="188"/>
      <c r="AC34" s="188"/>
      <c r="AD34" s="188" t="s">
        <v>23</v>
      </c>
      <c r="AE34" s="188" t="s">
        <v>24</v>
      </c>
      <c r="AF34" s="201"/>
      <c r="AG34" s="202"/>
      <c r="AH34" s="203"/>
      <c r="AI34" s="188" t="s">
        <v>26</v>
      </c>
      <c r="AJ34" s="188" t="s">
        <v>27</v>
      </c>
      <c r="AK34" s="188" t="s">
        <v>28</v>
      </c>
      <c r="AL34" s="188" t="s">
        <v>29</v>
      </c>
      <c r="AM34" s="188" t="s">
        <v>31</v>
      </c>
      <c r="AN34" s="188"/>
      <c r="AO34" s="188"/>
      <c r="AP34" s="188" t="s">
        <v>40</v>
      </c>
      <c r="AQ34" s="188"/>
      <c r="AR34" s="188"/>
      <c r="AS34" s="188"/>
      <c r="AT34" s="188"/>
      <c r="AU34" s="188" t="s">
        <v>35</v>
      </c>
      <c r="AV34" s="188" t="s">
        <v>44</v>
      </c>
      <c r="AW34" s="188" t="s">
        <v>67</v>
      </c>
      <c r="AX34" s="188" t="s">
        <v>36</v>
      </c>
      <c r="AY34" s="192" t="s">
        <v>306</v>
      </c>
      <c r="AZ34" s="188" t="s">
        <v>46</v>
      </c>
      <c r="BA34" s="188"/>
    </row>
    <row r="35" spans="1:53" ht="45" x14ac:dyDescent="0.25">
      <c r="B35" s="188"/>
      <c r="C35" s="188"/>
      <c r="D35" s="188"/>
      <c r="E35" s="188"/>
      <c r="F35" s="188"/>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c r="AE35" s="188"/>
      <c r="AF35" s="190" t="s">
        <v>502</v>
      </c>
      <c r="AG35" s="191"/>
      <c r="AH35" s="90" t="s">
        <v>503</v>
      </c>
      <c r="AI35" s="188"/>
      <c r="AJ35" s="188"/>
      <c r="AK35" s="188"/>
      <c r="AL35" s="188"/>
      <c r="AM35" s="90" t="s">
        <v>32</v>
      </c>
      <c r="AN35" s="90" t="s">
        <v>33</v>
      </c>
      <c r="AO35" s="90" t="s">
        <v>34</v>
      </c>
      <c r="AP35" s="90" t="s">
        <v>38</v>
      </c>
      <c r="AQ35" s="90" t="s">
        <v>39</v>
      </c>
      <c r="AR35" s="90" t="s">
        <v>41</v>
      </c>
      <c r="AS35" s="90" t="s">
        <v>42</v>
      </c>
      <c r="AT35" s="90" t="s">
        <v>43</v>
      </c>
      <c r="AU35" s="188"/>
      <c r="AV35" s="188"/>
      <c r="AW35" s="188"/>
      <c r="AX35" s="188"/>
      <c r="AY35" s="193"/>
      <c r="AZ35" s="90" t="s">
        <v>47</v>
      </c>
      <c r="BA35" s="90" t="s">
        <v>48</v>
      </c>
    </row>
    <row r="36" spans="1:53" ht="99.75" x14ac:dyDescent="0.25">
      <c r="B36" s="92">
        <v>1</v>
      </c>
      <c r="C36" s="89" t="s">
        <v>7</v>
      </c>
      <c r="D36" s="89" t="s">
        <v>113</v>
      </c>
      <c r="E36" s="89" t="s">
        <v>127</v>
      </c>
      <c r="F36" s="89" t="s">
        <v>299</v>
      </c>
      <c r="G36" s="89" t="s">
        <v>107</v>
      </c>
      <c r="H36" s="89" t="s">
        <v>299</v>
      </c>
      <c r="I36" s="89" t="s">
        <v>299</v>
      </c>
      <c r="J36" s="91" t="s">
        <v>335</v>
      </c>
      <c r="K36" s="89" t="s">
        <v>337</v>
      </c>
      <c r="L36" s="89" t="s">
        <v>336</v>
      </c>
      <c r="M36" s="89" t="s">
        <v>299</v>
      </c>
      <c r="N36" s="89" t="s">
        <v>299</v>
      </c>
      <c r="O36" s="89" t="s">
        <v>299</v>
      </c>
      <c r="P36" s="89" t="s">
        <v>299</v>
      </c>
      <c r="Q36" s="89" t="s">
        <v>299</v>
      </c>
      <c r="R36" s="89">
        <f>SUM(O36:Q36)</f>
        <v>0</v>
      </c>
      <c r="S36" s="89" t="s">
        <v>299</v>
      </c>
      <c r="T36" s="89" t="s">
        <v>299</v>
      </c>
      <c r="U36" s="89" t="s">
        <v>299</v>
      </c>
      <c r="V36" s="89" t="s">
        <v>299</v>
      </c>
      <c r="W36" s="89" t="s">
        <v>299</v>
      </c>
      <c r="X36" s="89" t="s">
        <v>299</v>
      </c>
      <c r="Y36" s="89" t="s">
        <v>299</v>
      </c>
      <c r="Z36" s="89" t="s">
        <v>299</v>
      </c>
      <c r="AA36" s="167" t="s">
        <v>299</v>
      </c>
      <c r="AB36" s="167" t="s">
        <v>299</v>
      </c>
      <c r="AC36" s="167" t="s">
        <v>299</v>
      </c>
      <c r="AD36" s="89">
        <v>2</v>
      </c>
      <c r="AE36" s="89">
        <v>10</v>
      </c>
      <c r="AF36" s="180">
        <f t="shared" ref="AF36:AF43" si="6">AD36*AE36</f>
        <v>20</v>
      </c>
      <c r="AG36" s="180"/>
      <c r="AH36" s="89" t="str">
        <f>VLOOKUP(AF36,Datos!AC1:AD8,2,FALSE)</f>
        <v>Moderado (Reducir o Evitar el Riesgo)</v>
      </c>
      <c r="AI36" s="89"/>
      <c r="AJ36" s="89" t="s">
        <v>302</v>
      </c>
      <c r="AK36" s="89"/>
      <c r="AL36" s="89" t="s">
        <v>302</v>
      </c>
      <c r="AM36" s="89" t="s">
        <v>299</v>
      </c>
      <c r="AN36" s="89" t="s">
        <v>299</v>
      </c>
      <c r="AO36" s="89" t="s">
        <v>299</v>
      </c>
      <c r="AP36" s="93" t="s">
        <v>338</v>
      </c>
      <c r="AQ36" s="89" t="s">
        <v>324</v>
      </c>
      <c r="AR36" s="89" t="s">
        <v>324</v>
      </c>
      <c r="AS36" s="89" t="s">
        <v>324</v>
      </c>
      <c r="AT36" s="89" t="s">
        <v>324</v>
      </c>
      <c r="AU36" s="89" t="s">
        <v>339</v>
      </c>
      <c r="AV36" s="82">
        <v>43284</v>
      </c>
      <c r="AW36" s="89" t="s">
        <v>305</v>
      </c>
      <c r="AX36" s="93" t="s">
        <v>340</v>
      </c>
      <c r="AY36" s="82">
        <v>44012</v>
      </c>
      <c r="AZ36" s="89" t="s">
        <v>302</v>
      </c>
      <c r="BA36" s="89"/>
    </row>
    <row r="37" spans="1:53" ht="99.75" x14ac:dyDescent="0.25">
      <c r="B37" s="92">
        <v>2</v>
      </c>
      <c r="C37" s="89" t="s">
        <v>7</v>
      </c>
      <c r="D37" s="89" t="s">
        <v>113</v>
      </c>
      <c r="E37" s="89" t="s">
        <v>127</v>
      </c>
      <c r="F37" s="89" t="s">
        <v>299</v>
      </c>
      <c r="G37" s="89" t="s">
        <v>107</v>
      </c>
      <c r="H37" s="89" t="s">
        <v>299</v>
      </c>
      <c r="I37" s="89" t="s">
        <v>299</v>
      </c>
      <c r="J37" s="91" t="s">
        <v>342</v>
      </c>
      <c r="K37" s="89" t="s">
        <v>343</v>
      </c>
      <c r="L37" s="89" t="s">
        <v>344</v>
      </c>
      <c r="M37" s="89" t="s">
        <v>299</v>
      </c>
      <c r="N37" s="89" t="s">
        <v>299</v>
      </c>
      <c r="O37" s="89" t="s">
        <v>299</v>
      </c>
      <c r="P37" s="89" t="s">
        <v>299</v>
      </c>
      <c r="Q37" s="89" t="s">
        <v>299</v>
      </c>
      <c r="R37" s="89">
        <f t="shared" ref="R37:R58" si="7">SUM(O37:Q37)</f>
        <v>0</v>
      </c>
      <c r="S37" s="89" t="s">
        <v>299</v>
      </c>
      <c r="T37" s="89" t="s">
        <v>299</v>
      </c>
      <c r="U37" s="89" t="s">
        <v>299</v>
      </c>
      <c r="V37" s="89" t="s">
        <v>299</v>
      </c>
      <c r="W37" s="89" t="s">
        <v>299</v>
      </c>
      <c r="X37" s="89" t="s">
        <v>299</v>
      </c>
      <c r="Y37" s="89" t="s">
        <v>299</v>
      </c>
      <c r="Z37" s="89" t="s">
        <v>299</v>
      </c>
      <c r="AA37" s="167" t="s">
        <v>299</v>
      </c>
      <c r="AB37" s="167" t="s">
        <v>299</v>
      </c>
      <c r="AC37" s="167" t="s">
        <v>299</v>
      </c>
      <c r="AD37" s="89">
        <v>2</v>
      </c>
      <c r="AE37" s="89">
        <v>20</v>
      </c>
      <c r="AF37" s="180">
        <f t="shared" si="6"/>
        <v>40</v>
      </c>
      <c r="AG37" s="180"/>
      <c r="AH37" s="89" t="str">
        <f>VLOOKUP(AF37,Datos!AC2:AD9,2,FALSE)</f>
        <v>Importante (Reducir el Riesgo.
Evitar el Riesgo.
Compartir o Transferir el Riesgo)</v>
      </c>
      <c r="AI37" s="89"/>
      <c r="AJ37" s="89" t="s">
        <v>302</v>
      </c>
      <c r="AK37" s="89"/>
      <c r="AL37" s="89" t="s">
        <v>302</v>
      </c>
      <c r="AM37" s="89" t="s">
        <v>299</v>
      </c>
      <c r="AN37" s="89" t="s">
        <v>299</v>
      </c>
      <c r="AO37" s="89" t="s">
        <v>299</v>
      </c>
      <c r="AP37" s="93" t="s">
        <v>345</v>
      </c>
      <c r="AQ37" s="89" t="s">
        <v>324</v>
      </c>
      <c r="AR37" s="89" t="s">
        <v>324</v>
      </c>
      <c r="AS37" s="89" t="s">
        <v>324</v>
      </c>
      <c r="AT37" s="89" t="s">
        <v>324</v>
      </c>
      <c r="AU37" s="89" t="s">
        <v>346</v>
      </c>
      <c r="AV37" s="82">
        <v>43467</v>
      </c>
      <c r="AW37" s="89" t="s">
        <v>305</v>
      </c>
      <c r="AX37" s="93" t="s">
        <v>347</v>
      </c>
      <c r="AY37" s="82">
        <v>44012</v>
      </c>
      <c r="AZ37" s="89" t="s">
        <v>302</v>
      </c>
      <c r="BA37" s="89"/>
    </row>
    <row r="38" spans="1:53" ht="185.25" x14ac:dyDescent="0.25">
      <c r="B38" s="92">
        <v>3</v>
      </c>
      <c r="C38" s="89" t="s">
        <v>7</v>
      </c>
      <c r="D38" s="89" t="s">
        <v>112</v>
      </c>
      <c r="E38" s="89" t="s">
        <v>127</v>
      </c>
      <c r="F38" s="89" t="s">
        <v>299</v>
      </c>
      <c r="G38" s="89" t="s">
        <v>109</v>
      </c>
      <c r="H38" s="89" t="s">
        <v>299</v>
      </c>
      <c r="I38" s="89" t="s">
        <v>299</v>
      </c>
      <c r="J38" s="91" t="s">
        <v>348</v>
      </c>
      <c r="K38" s="89" t="s">
        <v>349</v>
      </c>
      <c r="L38" s="89" t="s">
        <v>350</v>
      </c>
      <c r="M38" s="89" t="s">
        <v>299</v>
      </c>
      <c r="N38" s="89" t="s">
        <v>299</v>
      </c>
      <c r="O38" s="89" t="s">
        <v>299</v>
      </c>
      <c r="P38" s="89" t="s">
        <v>299</v>
      </c>
      <c r="Q38" s="89" t="s">
        <v>299</v>
      </c>
      <c r="R38" s="89">
        <f t="shared" si="7"/>
        <v>0</v>
      </c>
      <c r="S38" s="89" t="s">
        <v>299</v>
      </c>
      <c r="T38" s="89" t="s">
        <v>299</v>
      </c>
      <c r="U38" s="89" t="s">
        <v>299</v>
      </c>
      <c r="V38" s="89" t="s">
        <v>299</v>
      </c>
      <c r="W38" s="89" t="s">
        <v>299</v>
      </c>
      <c r="X38" s="89" t="s">
        <v>299</v>
      </c>
      <c r="Y38" s="89" t="s">
        <v>299</v>
      </c>
      <c r="Z38" s="89" t="s">
        <v>299</v>
      </c>
      <c r="AA38" s="167" t="s">
        <v>299</v>
      </c>
      <c r="AB38" s="167" t="s">
        <v>299</v>
      </c>
      <c r="AC38" s="167" t="s">
        <v>299</v>
      </c>
      <c r="AD38" s="89">
        <v>1</v>
      </c>
      <c r="AE38" s="89">
        <v>20</v>
      </c>
      <c r="AF38" s="180">
        <f t="shared" si="6"/>
        <v>20</v>
      </c>
      <c r="AG38" s="180"/>
      <c r="AH38" s="89" t="str">
        <f>VLOOKUP(AF38,Datos!AC3:AD10,2,FALSE)</f>
        <v>Moderado (Reducir o Evitar el Riesgo)</v>
      </c>
      <c r="AI38" s="89"/>
      <c r="AJ38" s="89" t="s">
        <v>302</v>
      </c>
      <c r="AK38" s="89"/>
      <c r="AL38" s="89" t="s">
        <v>302</v>
      </c>
      <c r="AM38" s="89" t="s">
        <v>299</v>
      </c>
      <c r="AN38" s="89" t="s">
        <v>299</v>
      </c>
      <c r="AO38" s="89" t="s">
        <v>299</v>
      </c>
      <c r="AP38" s="93" t="s">
        <v>353</v>
      </c>
      <c r="AQ38" s="89" t="s">
        <v>324</v>
      </c>
      <c r="AR38" s="89" t="s">
        <v>324</v>
      </c>
      <c r="AS38" s="89" t="s">
        <v>324</v>
      </c>
      <c r="AT38" s="89" t="s">
        <v>324</v>
      </c>
      <c r="AU38" s="89" t="s">
        <v>352</v>
      </c>
      <c r="AV38" s="82">
        <v>43467</v>
      </c>
      <c r="AW38" s="89" t="s">
        <v>305</v>
      </c>
      <c r="AX38" s="93" t="s">
        <v>351</v>
      </c>
      <c r="AY38" s="82">
        <v>44012</v>
      </c>
      <c r="AZ38" s="89" t="s">
        <v>302</v>
      </c>
      <c r="BA38" s="89"/>
    </row>
    <row r="39" spans="1:53" ht="114" x14ac:dyDescent="0.25">
      <c r="B39" s="92">
        <v>4</v>
      </c>
      <c r="C39" s="89" t="s">
        <v>7</v>
      </c>
      <c r="D39" s="89" t="s">
        <v>106</v>
      </c>
      <c r="E39" s="89" t="s">
        <v>127</v>
      </c>
      <c r="F39" s="89" t="s">
        <v>299</v>
      </c>
      <c r="G39" s="89" t="s">
        <v>105</v>
      </c>
      <c r="H39" s="89" t="s">
        <v>299</v>
      </c>
      <c r="I39" s="89" t="s">
        <v>299</v>
      </c>
      <c r="J39" s="91" t="s">
        <v>354</v>
      </c>
      <c r="K39" s="89" t="s">
        <v>355</v>
      </c>
      <c r="L39" s="89" t="s">
        <v>356</v>
      </c>
      <c r="M39" s="89" t="s">
        <v>299</v>
      </c>
      <c r="N39" s="89" t="s">
        <v>299</v>
      </c>
      <c r="O39" s="89" t="s">
        <v>299</v>
      </c>
      <c r="P39" s="89" t="s">
        <v>299</v>
      </c>
      <c r="Q39" s="89" t="s">
        <v>299</v>
      </c>
      <c r="R39" s="89">
        <f t="shared" si="7"/>
        <v>0</v>
      </c>
      <c r="S39" s="89" t="s">
        <v>299</v>
      </c>
      <c r="T39" s="89" t="s">
        <v>299</v>
      </c>
      <c r="U39" s="89" t="s">
        <v>299</v>
      </c>
      <c r="V39" s="89" t="s">
        <v>299</v>
      </c>
      <c r="W39" s="89" t="s">
        <v>299</v>
      </c>
      <c r="X39" s="89" t="s">
        <v>299</v>
      </c>
      <c r="Y39" s="89" t="s">
        <v>299</v>
      </c>
      <c r="Z39" s="89" t="s">
        <v>299</v>
      </c>
      <c r="AA39" s="167" t="s">
        <v>299</v>
      </c>
      <c r="AB39" s="167" t="s">
        <v>299</v>
      </c>
      <c r="AC39" s="167" t="s">
        <v>299</v>
      </c>
      <c r="AD39" s="89">
        <v>2</v>
      </c>
      <c r="AE39" s="89">
        <v>10</v>
      </c>
      <c r="AF39" s="180">
        <f t="shared" si="6"/>
        <v>20</v>
      </c>
      <c r="AG39" s="180"/>
      <c r="AH39" s="89" t="str">
        <f>VLOOKUP(AF39,Datos!AC4:AD11,2,FALSE)</f>
        <v>Moderado (Reducir o Evitar el Riesgo)</v>
      </c>
      <c r="AI39" s="89"/>
      <c r="AJ39" s="89" t="s">
        <v>302</v>
      </c>
      <c r="AK39" s="89"/>
      <c r="AL39" s="89" t="s">
        <v>302</v>
      </c>
      <c r="AM39" s="89" t="s">
        <v>299</v>
      </c>
      <c r="AN39" s="89" t="s">
        <v>299</v>
      </c>
      <c r="AO39" s="89" t="s">
        <v>299</v>
      </c>
      <c r="AP39" s="93" t="s">
        <v>357</v>
      </c>
      <c r="AQ39" s="89" t="s">
        <v>324</v>
      </c>
      <c r="AR39" s="89" t="s">
        <v>324</v>
      </c>
      <c r="AS39" s="89" t="s">
        <v>324</v>
      </c>
      <c r="AT39" s="89" t="s">
        <v>324</v>
      </c>
      <c r="AU39" s="89" t="s">
        <v>359</v>
      </c>
      <c r="AV39" s="82">
        <v>43467</v>
      </c>
      <c r="AW39" s="89" t="s">
        <v>305</v>
      </c>
      <c r="AX39" s="93" t="s">
        <v>358</v>
      </c>
      <c r="AY39" s="82">
        <v>44012</v>
      </c>
      <c r="AZ39" s="89" t="s">
        <v>302</v>
      </c>
      <c r="BA39" s="89"/>
    </row>
    <row r="40" spans="1:53" ht="228" x14ac:dyDescent="0.25">
      <c r="B40" s="92">
        <v>5</v>
      </c>
      <c r="C40" s="89" t="s">
        <v>7</v>
      </c>
      <c r="D40" s="89" t="s">
        <v>120</v>
      </c>
      <c r="E40" s="89" t="s">
        <v>127</v>
      </c>
      <c r="F40" s="89" t="s">
        <v>299</v>
      </c>
      <c r="G40" s="89" t="s">
        <v>105</v>
      </c>
      <c r="H40" s="89" t="s">
        <v>299</v>
      </c>
      <c r="I40" s="89" t="s">
        <v>299</v>
      </c>
      <c r="J40" s="91" t="s">
        <v>360</v>
      </c>
      <c r="K40" s="89" t="s">
        <v>361</v>
      </c>
      <c r="L40" s="89" t="s">
        <v>362</v>
      </c>
      <c r="M40" s="89" t="s">
        <v>299</v>
      </c>
      <c r="N40" s="89" t="s">
        <v>299</v>
      </c>
      <c r="O40" s="89" t="s">
        <v>299</v>
      </c>
      <c r="P40" s="89" t="s">
        <v>299</v>
      </c>
      <c r="Q40" s="89" t="s">
        <v>299</v>
      </c>
      <c r="R40" s="89">
        <f t="shared" si="7"/>
        <v>0</v>
      </c>
      <c r="S40" s="89" t="s">
        <v>299</v>
      </c>
      <c r="T40" s="89" t="s">
        <v>299</v>
      </c>
      <c r="U40" s="89" t="s">
        <v>299</v>
      </c>
      <c r="V40" s="89" t="s">
        <v>299</v>
      </c>
      <c r="W40" s="89" t="s">
        <v>299</v>
      </c>
      <c r="X40" s="89" t="s">
        <v>299</v>
      </c>
      <c r="Y40" s="89" t="s">
        <v>299</v>
      </c>
      <c r="Z40" s="89" t="s">
        <v>299</v>
      </c>
      <c r="AA40" s="167" t="s">
        <v>299</v>
      </c>
      <c r="AB40" s="167" t="s">
        <v>299</v>
      </c>
      <c r="AC40" s="167" t="s">
        <v>299</v>
      </c>
      <c r="AD40" s="89">
        <v>2</v>
      </c>
      <c r="AE40" s="89">
        <v>10</v>
      </c>
      <c r="AF40" s="180">
        <f t="shared" si="6"/>
        <v>20</v>
      </c>
      <c r="AG40" s="180"/>
      <c r="AH40" s="89" t="str">
        <f>VLOOKUP(AF40,Datos!AC5:AD12,2,FALSE)</f>
        <v>Moderado (Reducir o Evitar el Riesgo)</v>
      </c>
      <c r="AI40" s="89"/>
      <c r="AJ40" s="89" t="s">
        <v>302</v>
      </c>
      <c r="AK40" s="89"/>
      <c r="AL40" s="89" t="s">
        <v>302</v>
      </c>
      <c r="AM40" s="89" t="s">
        <v>299</v>
      </c>
      <c r="AN40" s="89" t="s">
        <v>299</v>
      </c>
      <c r="AO40" s="89" t="s">
        <v>299</v>
      </c>
      <c r="AP40" s="93" t="s">
        <v>363</v>
      </c>
      <c r="AQ40" s="89" t="s">
        <v>324</v>
      </c>
      <c r="AR40" s="89" t="s">
        <v>324</v>
      </c>
      <c r="AS40" s="89" t="s">
        <v>324</v>
      </c>
      <c r="AT40" s="89" t="s">
        <v>324</v>
      </c>
      <c r="AU40" s="89" t="s">
        <v>127</v>
      </c>
      <c r="AV40" s="82">
        <v>43467</v>
      </c>
      <c r="AW40" s="89" t="s">
        <v>305</v>
      </c>
      <c r="AX40" s="93" t="s">
        <v>364</v>
      </c>
      <c r="AY40" s="82">
        <v>44012</v>
      </c>
      <c r="AZ40" s="89" t="s">
        <v>302</v>
      </c>
      <c r="BA40" s="89"/>
    </row>
    <row r="41" spans="1:53" ht="85.5" x14ac:dyDescent="0.25">
      <c r="B41" s="92">
        <v>6</v>
      </c>
      <c r="C41" s="89" t="s">
        <v>7</v>
      </c>
      <c r="D41" s="89" t="s">
        <v>104</v>
      </c>
      <c r="E41" s="89" t="s">
        <v>127</v>
      </c>
      <c r="F41" s="89" t="s">
        <v>299</v>
      </c>
      <c r="G41" s="89" t="s">
        <v>109</v>
      </c>
      <c r="H41" s="89" t="s">
        <v>299</v>
      </c>
      <c r="I41" s="89" t="s">
        <v>299</v>
      </c>
      <c r="J41" s="91" t="s">
        <v>365</v>
      </c>
      <c r="K41" s="89" t="s">
        <v>366</v>
      </c>
      <c r="L41" s="89" t="s">
        <v>367</v>
      </c>
      <c r="M41" s="89" t="s">
        <v>299</v>
      </c>
      <c r="N41" s="89" t="s">
        <v>299</v>
      </c>
      <c r="O41" s="89" t="s">
        <v>299</v>
      </c>
      <c r="P41" s="89" t="s">
        <v>299</v>
      </c>
      <c r="Q41" s="89" t="s">
        <v>299</v>
      </c>
      <c r="R41" s="89">
        <f t="shared" si="7"/>
        <v>0</v>
      </c>
      <c r="S41" s="89" t="s">
        <v>299</v>
      </c>
      <c r="T41" s="89" t="s">
        <v>299</v>
      </c>
      <c r="U41" s="89" t="s">
        <v>299</v>
      </c>
      <c r="V41" s="89" t="s">
        <v>299</v>
      </c>
      <c r="W41" s="89" t="s">
        <v>299</v>
      </c>
      <c r="X41" s="89" t="s">
        <v>299</v>
      </c>
      <c r="Y41" s="89" t="s">
        <v>299</v>
      </c>
      <c r="Z41" s="89" t="s">
        <v>299</v>
      </c>
      <c r="AA41" s="167" t="s">
        <v>299</v>
      </c>
      <c r="AB41" s="167" t="s">
        <v>299</v>
      </c>
      <c r="AC41" s="167" t="s">
        <v>299</v>
      </c>
      <c r="AD41" s="89">
        <v>2</v>
      </c>
      <c r="AE41" s="89">
        <v>10</v>
      </c>
      <c r="AF41" s="180">
        <f t="shared" si="6"/>
        <v>20</v>
      </c>
      <c r="AG41" s="180"/>
      <c r="AH41" s="89" t="str">
        <f>VLOOKUP(AF41,Datos!AC5:AD12,2,FALSE)</f>
        <v>Moderado (Reducir o Evitar el Riesgo)</v>
      </c>
      <c r="AI41" s="89"/>
      <c r="AJ41" s="89" t="s">
        <v>302</v>
      </c>
      <c r="AK41" s="89"/>
      <c r="AL41" s="89" t="s">
        <v>302</v>
      </c>
      <c r="AM41" s="89" t="s">
        <v>299</v>
      </c>
      <c r="AN41" s="89" t="s">
        <v>299</v>
      </c>
      <c r="AO41" s="89" t="s">
        <v>299</v>
      </c>
      <c r="AP41" s="93" t="s">
        <v>368</v>
      </c>
      <c r="AQ41" s="89" t="s">
        <v>324</v>
      </c>
      <c r="AR41" s="89" t="s">
        <v>324</v>
      </c>
      <c r="AS41" s="89" t="s">
        <v>324</v>
      </c>
      <c r="AT41" s="89" t="s">
        <v>324</v>
      </c>
      <c r="AU41" s="89" t="s">
        <v>127</v>
      </c>
      <c r="AV41" s="82">
        <v>43467</v>
      </c>
      <c r="AW41" s="89" t="s">
        <v>305</v>
      </c>
      <c r="AX41" s="93" t="s">
        <v>369</v>
      </c>
      <c r="AY41" s="82">
        <v>44012</v>
      </c>
      <c r="AZ41" s="89" t="s">
        <v>302</v>
      </c>
      <c r="BA41" s="89"/>
    </row>
    <row r="42" spans="1:53" ht="199.5" x14ac:dyDescent="0.25">
      <c r="B42" s="92">
        <v>7</v>
      </c>
      <c r="C42" s="89" t="s">
        <v>7</v>
      </c>
      <c r="D42" s="89" t="s">
        <v>371</v>
      </c>
      <c r="E42" s="89" t="s">
        <v>329</v>
      </c>
      <c r="F42" s="89" t="s">
        <v>299</v>
      </c>
      <c r="G42" s="89" t="s">
        <v>105</v>
      </c>
      <c r="H42" s="89" t="s">
        <v>299</v>
      </c>
      <c r="I42" s="89" t="s">
        <v>299</v>
      </c>
      <c r="J42" s="91" t="s">
        <v>370</v>
      </c>
      <c r="K42" s="89" t="s">
        <v>372</v>
      </c>
      <c r="L42" s="89" t="s">
        <v>373</v>
      </c>
      <c r="M42" s="89" t="s">
        <v>299</v>
      </c>
      <c r="N42" s="89" t="s">
        <v>299</v>
      </c>
      <c r="O42" s="89" t="s">
        <v>299</v>
      </c>
      <c r="P42" s="89" t="s">
        <v>299</v>
      </c>
      <c r="Q42" s="89" t="s">
        <v>299</v>
      </c>
      <c r="R42" s="89">
        <f t="shared" si="7"/>
        <v>0</v>
      </c>
      <c r="S42" s="89" t="s">
        <v>299</v>
      </c>
      <c r="T42" s="89" t="s">
        <v>299</v>
      </c>
      <c r="U42" s="89" t="s">
        <v>299</v>
      </c>
      <c r="V42" s="89" t="s">
        <v>299</v>
      </c>
      <c r="W42" s="89" t="s">
        <v>299</v>
      </c>
      <c r="X42" s="89" t="s">
        <v>299</v>
      </c>
      <c r="Y42" s="89" t="s">
        <v>299</v>
      </c>
      <c r="Z42" s="89" t="s">
        <v>299</v>
      </c>
      <c r="AA42" s="167" t="s">
        <v>299</v>
      </c>
      <c r="AB42" s="167" t="s">
        <v>299</v>
      </c>
      <c r="AC42" s="167" t="s">
        <v>299</v>
      </c>
      <c r="AD42" s="89">
        <v>1</v>
      </c>
      <c r="AE42" s="89">
        <v>5</v>
      </c>
      <c r="AF42" s="180">
        <f t="shared" si="6"/>
        <v>5</v>
      </c>
      <c r="AG42" s="180"/>
      <c r="AH42" s="89" t="str">
        <f>VLOOKUP(AF42,Datos!AC1:AD8,2,FALSE)</f>
        <v>Aceptable (Asumir o Reducir el Riesgo)</v>
      </c>
      <c r="AI42" s="89"/>
      <c r="AJ42" s="89" t="s">
        <v>302</v>
      </c>
      <c r="AK42" s="89"/>
      <c r="AL42" s="89" t="s">
        <v>302</v>
      </c>
      <c r="AM42" s="89" t="s">
        <v>299</v>
      </c>
      <c r="AN42" s="89" t="s">
        <v>299</v>
      </c>
      <c r="AO42" s="89" t="s">
        <v>299</v>
      </c>
      <c r="AP42" s="93" t="s">
        <v>324</v>
      </c>
      <c r="AQ42" s="89" t="s">
        <v>324</v>
      </c>
      <c r="AR42" s="89" t="s">
        <v>324</v>
      </c>
      <c r="AS42" s="89" t="s">
        <v>324</v>
      </c>
      <c r="AT42" s="89" t="s">
        <v>374</v>
      </c>
      <c r="AU42" s="89" t="s">
        <v>375</v>
      </c>
      <c r="AV42" s="82">
        <v>43467</v>
      </c>
      <c r="AW42" s="89" t="s">
        <v>305</v>
      </c>
      <c r="AX42" s="93" t="s">
        <v>376</v>
      </c>
      <c r="AY42" s="82">
        <v>44012</v>
      </c>
      <c r="AZ42" s="89" t="s">
        <v>302</v>
      </c>
      <c r="BA42" s="89"/>
    </row>
    <row r="43" spans="1:53" ht="156.75" x14ac:dyDescent="0.25">
      <c r="B43" s="92">
        <v>8</v>
      </c>
      <c r="C43" s="89" t="s">
        <v>7</v>
      </c>
      <c r="D43" s="89" t="s">
        <v>371</v>
      </c>
      <c r="E43" s="89" t="s">
        <v>138</v>
      </c>
      <c r="F43" s="89" t="s">
        <v>299</v>
      </c>
      <c r="G43" s="89" t="s">
        <v>105</v>
      </c>
      <c r="H43" s="89" t="s">
        <v>299</v>
      </c>
      <c r="I43" s="89" t="s">
        <v>299</v>
      </c>
      <c r="J43" s="91" t="s">
        <v>377</v>
      </c>
      <c r="K43" s="89" t="s">
        <v>378</v>
      </c>
      <c r="L43" s="89" t="s">
        <v>379</v>
      </c>
      <c r="M43" s="89" t="s">
        <v>299</v>
      </c>
      <c r="N43" s="89" t="s">
        <v>299</v>
      </c>
      <c r="O43" s="89" t="s">
        <v>299</v>
      </c>
      <c r="P43" s="89" t="s">
        <v>299</v>
      </c>
      <c r="Q43" s="89" t="s">
        <v>299</v>
      </c>
      <c r="R43" s="89">
        <f t="shared" si="7"/>
        <v>0</v>
      </c>
      <c r="S43" s="89" t="s">
        <v>299</v>
      </c>
      <c r="T43" s="89" t="s">
        <v>299</v>
      </c>
      <c r="U43" s="89" t="s">
        <v>299</v>
      </c>
      <c r="V43" s="89" t="s">
        <v>299</v>
      </c>
      <c r="W43" s="89" t="s">
        <v>299</v>
      </c>
      <c r="X43" s="89" t="s">
        <v>299</v>
      </c>
      <c r="Y43" s="89" t="s">
        <v>299</v>
      </c>
      <c r="Z43" s="89" t="s">
        <v>299</v>
      </c>
      <c r="AA43" s="167" t="s">
        <v>299</v>
      </c>
      <c r="AB43" s="167" t="s">
        <v>299</v>
      </c>
      <c r="AC43" s="167" t="s">
        <v>299</v>
      </c>
      <c r="AD43" s="89">
        <v>2</v>
      </c>
      <c r="AE43" s="89">
        <v>10</v>
      </c>
      <c r="AF43" s="180">
        <f t="shared" si="6"/>
        <v>20</v>
      </c>
      <c r="AG43" s="180"/>
      <c r="AH43" s="89" t="str">
        <f>VLOOKUP(AF43,Datos!AC2:AD9,2,FALSE)</f>
        <v>Moderado (Reducir o Evitar el Riesgo)</v>
      </c>
      <c r="AI43" s="89"/>
      <c r="AJ43" s="89" t="s">
        <v>302</v>
      </c>
      <c r="AK43" s="89"/>
      <c r="AL43" s="89" t="s">
        <v>302</v>
      </c>
      <c r="AM43" s="89" t="s">
        <v>299</v>
      </c>
      <c r="AN43" s="89" t="s">
        <v>299</v>
      </c>
      <c r="AO43" s="89" t="s">
        <v>299</v>
      </c>
      <c r="AP43" s="93" t="s">
        <v>380</v>
      </c>
      <c r="AQ43" s="89" t="s">
        <v>324</v>
      </c>
      <c r="AR43" s="89" t="s">
        <v>324</v>
      </c>
      <c r="AS43" s="89" t="s">
        <v>324</v>
      </c>
      <c r="AT43" s="89" t="s">
        <v>324</v>
      </c>
      <c r="AU43" s="89" t="s">
        <v>381</v>
      </c>
      <c r="AV43" s="82">
        <v>43284</v>
      </c>
      <c r="AW43" s="89" t="s">
        <v>305</v>
      </c>
      <c r="AX43" s="93" t="s">
        <v>382</v>
      </c>
      <c r="AY43" s="82">
        <v>44012</v>
      </c>
      <c r="AZ43" s="89" t="s">
        <v>302</v>
      </c>
      <c r="BA43" s="89"/>
    </row>
    <row r="44" spans="1:53" s="102" customFormat="1" ht="128.25" x14ac:dyDescent="0.25">
      <c r="A44" s="4"/>
      <c r="B44" s="92">
        <v>9</v>
      </c>
      <c r="C44" s="48" t="s">
        <v>7</v>
      </c>
      <c r="D44" s="48" t="s">
        <v>371</v>
      </c>
      <c r="E44" s="48" t="s">
        <v>127</v>
      </c>
      <c r="F44" s="48" t="s">
        <v>299</v>
      </c>
      <c r="G44" s="48" t="s">
        <v>107</v>
      </c>
      <c r="H44" s="48" t="s">
        <v>299</v>
      </c>
      <c r="I44" s="48" t="s">
        <v>299</v>
      </c>
      <c r="J44" s="105" t="s">
        <v>808</v>
      </c>
      <c r="K44" s="106" t="s">
        <v>809</v>
      </c>
      <c r="L44" s="106" t="s">
        <v>367</v>
      </c>
      <c r="M44" s="48" t="s">
        <v>299</v>
      </c>
      <c r="N44" s="48" t="s">
        <v>299</v>
      </c>
      <c r="O44" s="48" t="s">
        <v>299</v>
      </c>
      <c r="P44" s="48" t="s">
        <v>299</v>
      </c>
      <c r="Q44" s="48" t="s">
        <v>299</v>
      </c>
      <c r="R44" s="48">
        <f t="shared" si="7"/>
        <v>0</v>
      </c>
      <c r="S44" s="48" t="s">
        <v>299</v>
      </c>
      <c r="T44" s="48" t="s">
        <v>299</v>
      </c>
      <c r="U44" s="48" t="s">
        <v>299</v>
      </c>
      <c r="V44" s="48" t="s">
        <v>299</v>
      </c>
      <c r="W44" s="48" t="s">
        <v>299</v>
      </c>
      <c r="X44" s="48" t="s">
        <v>299</v>
      </c>
      <c r="Y44" s="48" t="s">
        <v>299</v>
      </c>
      <c r="Z44" s="48" t="s">
        <v>299</v>
      </c>
      <c r="AA44" s="167" t="s">
        <v>299</v>
      </c>
      <c r="AB44" s="167" t="s">
        <v>299</v>
      </c>
      <c r="AC44" s="167" t="s">
        <v>299</v>
      </c>
      <c r="AD44" s="48">
        <v>1</v>
      </c>
      <c r="AE44" s="48">
        <v>5</v>
      </c>
      <c r="AF44" s="197">
        <v>10</v>
      </c>
      <c r="AG44" s="197"/>
      <c r="AH44" s="48" t="str">
        <f>VLOOKUP(AF44,Datos!AC3:AD10,2,FALSE)</f>
        <v>Tolerable (Asumir o Reducir el Riesgo)</v>
      </c>
      <c r="AI44" s="48"/>
      <c r="AJ44" s="48" t="s">
        <v>302</v>
      </c>
      <c r="AK44" s="48"/>
      <c r="AL44" s="48" t="s">
        <v>302</v>
      </c>
      <c r="AM44" s="48" t="s">
        <v>299</v>
      </c>
      <c r="AN44" s="48" t="s">
        <v>299</v>
      </c>
      <c r="AO44" s="48" t="s">
        <v>299</v>
      </c>
      <c r="AP44" s="107" t="s">
        <v>810</v>
      </c>
      <c r="AQ44" s="48" t="s">
        <v>324</v>
      </c>
      <c r="AR44" s="48" t="s">
        <v>324</v>
      </c>
      <c r="AS44" s="48" t="s">
        <v>324</v>
      </c>
      <c r="AT44" s="48" t="s">
        <v>324</v>
      </c>
      <c r="AU44" s="106" t="s">
        <v>811</v>
      </c>
      <c r="AV44" s="101">
        <v>43284</v>
      </c>
      <c r="AW44" s="48" t="s">
        <v>305</v>
      </c>
      <c r="AX44" s="108" t="s">
        <v>812</v>
      </c>
      <c r="AY44" s="101">
        <v>44012</v>
      </c>
      <c r="AZ44" s="48" t="s">
        <v>302</v>
      </c>
      <c r="BA44" s="48"/>
    </row>
    <row r="45" spans="1:53" s="102" customFormat="1" ht="99.75" x14ac:dyDescent="0.25">
      <c r="A45" s="4"/>
      <c r="B45" s="92">
        <v>10</v>
      </c>
      <c r="C45" s="48" t="s">
        <v>7</v>
      </c>
      <c r="D45" s="48" t="s">
        <v>371</v>
      </c>
      <c r="E45" s="48" t="s">
        <v>138</v>
      </c>
      <c r="F45" s="48" t="s">
        <v>299</v>
      </c>
      <c r="G45" s="48" t="s">
        <v>105</v>
      </c>
      <c r="H45" s="48" t="s">
        <v>299</v>
      </c>
      <c r="I45" s="48" t="s">
        <v>299</v>
      </c>
      <c r="J45" s="109" t="s">
        <v>813</v>
      </c>
      <c r="K45" s="110" t="s">
        <v>814</v>
      </c>
      <c r="L45" s="110" t="s">
        <v>815</v>
      </c>
      <c r="M45" s="48" t="s">
        <v>299</v>
      </c>
      <c r="N45" s="48" t="s">
        <v>299</v>
      </c>
      <c r="O45" s="48" t="s">
        <v>299</v>
      </c>
      <c r="P45" s="48" t="s">
        <v>299</v>
      </c>
      <c r="Q45" s="48" t="s">
        <v>299</v>
      </c>
      <c r="R45" s="48">
        <f t="shared" si="7"/>
        <v>0</v>
      </c>
      <c r="S45" s="48" t="s">
        <v>299</v>
      </c>
      <c r="T45" s="48" t="s">
        <v>299</v>
      </c>
      <c r="U45" s="48" t="s">
        <v>299</v>
      </c>
      <c r="V45" s="48" t="s">
        <v>299</v>
      </c>
      <c r="W45" s="48" t="s">
        <v>299</v>
      </c>
      <c r="X45" s="48" t="s">
        <v>299</v>
      </c>
      <c r="Y45" s="48" t="s">
        <v>299</v>
      </c>
      <c r="Z45" s="48" t="s">
        <v>299</v>
      </c>
      <c r="AA45" s="167" t="s">
        <v>299</v>
      </c>
      <c r="AB45" s="167" t="s">
        <v>299</v>
      </c>
      <c r="AC45" s="167" t="s">
        <v>299</v>
      </c>
      <c r="AD45" s="48">
        <v>1</v>
      </c>
      <c r="AE45" s="48">
        <v>5</v>
      </c>
      <c r="AF45" s="197">
        <v>10</v>
      </c>
      <c r="AG45" s="197"/>
      <c r="AH45" s="48" t="str">
        <f>VLOOKUP(AF45,Datos!AC2:AD12,2,FALSE)</f>
        <v>Tolerable (Asumir o Reducir el Riesgo)</v>
      </c>
      <c r="AI45" s="48"/>
      <c r="AJ45" s="48" t="s">
        <v>302</v>
      </c>
      <c r="AK45" s="48"/>
      <c r="AL45" s="48" t="s">
        <v>302</v>
      </c>
      <c r="AM45" s="48" t="s">
        <v>299</v>
      </c>
      <c r="AN45" s="48" t="s">
        <v>299</v>
      </c>
      <c r="AO45" s="48" t="s">
        <v>299</v>
      </c>
      <c r="AP45" s="111" t="s">
        <v>816</v>
      </c>
      <c r="AQ45" s="48" t="s">
        <v>324</v>
      </c>
      <c r="AR45" s="48" t="s">
        <v>324</v>
      </c>
      <c r="AS45" s="48" t="s">
        <v>324</v>
      </c>
      <c r="AT45" s="48" t="s">
        <v>324</v>
      </c>
      <c r="AU45" s="110" t="s">
        <v>817</v>
      </c>
      <c r="AV45" s="110" t="s">
        <v>818</v>
      </c>
      <c r="AW45" s="48" t="s">
        <v>305</v>
      </c>
      <c r="AX45" s="108" t="s">
        <v>819</v>
      </c>
      <c r="AY45" s="101">
        <v>44012</v>
      </c>
      <c r="AZ45" s="48" t="s">
        <v>302</v>
      </c>
      <c r="BA45" s="48"/>
    </row>
    <row r="46" spans="1:53" s="102" customFormat="1" ht="128.25" x14ac:dyDescent="0.25">
      <c r="A46" s="4"/>
      <c r="B46" s="92">
        <v>11</v>
      </c>
      <c r="C46" s="48" t="s">
        <v>7</v>
      </c>
      <c r="D46" s="48" t="s">
        <v>104</v>
      </c>
      <c r="E46" s="48" t="s">
        <v>127</v>
      </c>
      <c r="F46" s="48" t="s">
        <v>299</v>
      </c>
      <c r="G46" s="48" t="s">
        <v>107</v>
      </c>
      <c r="H46" s="48" t="s">
        <v>299</v>
      </c>
      <c r="I46" s="48" t="s">
        <v>299</v>
      </c>
      <c r="J46" s="112" t="s">
        <v>820</v>
      </c>
      <c r="K46" s="106" t="s">
        <v>821</v>
      </c>
      <c r="L46" s="106" t="s">
        <v>822</v>
      </c>
      <c r="M46" s="48" t="s">
        <v>299</v>
      </c>
      <c r="N46" s="48" t="s">
        <v>299</v>
      </c>
      <c r="O46" s="48" t="s">
        <v>299</v>
      </c>
      <c r="P46" s="48" t="s">
        <v>299</v>
      </c>
      <c r="Q46" s="48" t="s">
        <v>299</v>
      </c>
      <c r="R46" s="48">
        <f t="shared" si="7"/>
        <v>0</v>
      </c>
      <c r="S46" s="48" t="s">
        <v>299</v>
      </c>
      <c r="T46" s="48" t="s">
        <v>299</v>
      </c>
      <c r="U46" s="48" t="s">
        <v>299</v>
      </c>
      <c r="V46" s="48" t="s">
        <v>299</v>
      </c>
      <c r="W46" s="48" t="s">
        <v>299</v>
      </c>
      <c r="X46" s="48" t="s">
        <v>299</v>
      </c>
      <c r="Y46" s="48" t="s">
        <v>299</v>
      </c>
      <c r="Z46" s="48" t="s">
        <v>299</v>
      </c>
      <c r="AA46" s="167" t="s">
        <v>299</v>
      </c>
      <c r="AB46" s="167" t="s">
        <v>299</v>
      </c>
      <c r="AC46" s="167" t="s">
        <v>299</v>
      </c>
      <c r="AD46" s="48">
        <v>2</v>
      </c>
      <c r="AE46" s="48">
        <v>10</v>
      </c>
      <c r="AF46" s="197">
        <f t="shared" ref="AF46:AF49" si="8">AD46*AE46</f>
        <v>20</v>
      </c>
      <c r="AG46" s="197"/>
      <c r="AH46" s="48" t="str">
        <f>VLOOKUP(AF46,Datos!AC3:AD13,2,FALSE)</f>
        <v>Moderado (Reducir o Evitar el Riesgo)</v>
      </c>
      <c r="AI46" s="48"/>
      <c r="AJ46" s="48" t="s">
        <v>302</v>
      </c>
      <c r="AK46" s="48"/>
      <c r="AL46" s="48" t="s">
        <v>302</v>
      </c>
      <c r="AM46" s="48" t="s">
        <v>299</v>
      </c>
      <c r="AN46" s="48" t="s">
        <v>299</v>
      </c>
      <c r="AO46" s="48" t="s">
        <v>299</v>
      </c>
      <c r="AP46" s="107" t="s">
        <v>823</v>
      </c>
      <c r="AQ46" s="48" t="s">
        <v>324</v>
      </c>
      <c r="AR46" s="48" t="s">
        <v>324</v>
      </c>
      <c r="AS46" s="48" t="s">
        <v>324</v>
      </c>
      <c r="AT46" s="48" t="s">
        <v>324</v>
      </c>
      <c r="AU46" s="106" t="s">
        <v>811</v>
      </c>
      <c r="AV46" s="106" t="s">
        <v>824</v>
      </c>
      <c r="AW46" s="48" t="s">
        <v>305</v>
      </c>
      <c r="AX46" s="108" t="s">
        <v>825</v>
      </c>
      <c r="AY46" s="101">
        <v>44012</v>
      </c>
      <c r="AZ46" s="48" t="s">
        <v>302</v>
      </c>
      <c r="BA46" s="48"/>
    </row>
    <row r="47" spans="1:53" s="102" customFormat="1" ht="85.5" x14ac:dyDescent="0.25">
      <c r="A47" s="4"/>
      <c r="B47" s="92">
        <v>12</v>
      </c>
      <c r="C47" s="48" t="s">
        <v>7</v>
      </c>
      <c r="D47" s="48" t="s">
        <v>104</v>
      </c>
      <c r="E47" s="48" t="s">
        <v>127</v>
      </c>
      <c r="F47" s="48" t="s">
        <v>299</v>
      </c>
      <c r="G47" s="48" t="s">
        <v>107</v>
      </c>
      <c r="H47" s="48" t="s">
        <v>299</v>
      </c>
      <c r="I47" s="48" t="s">
        <v>299</v>
      </c>
      <c r="J47" s="112" t="s">
        <v>826</v>
      </c>
      <c r="K47" s="106" t="s">
        <v>827</v>
      </c>
      <c r="L47" s="106" t="s">
        <v>828</v>
      </c>
      <c r="M47" s="48" t="s">
        <v>299</v>
      </c>
      <c r="N47" s="48" t="s">
        <v>299</v>
      </c>
      <c r="O47" s="48" t="s">
        <v>299</v>
      </c>
      <c r="P47" s="48" t="s">
        <v>299</v>
      </c>
      <c r="Q47" s="48" t="s">
        <v>299</v>
      </c>
      <c r="R47" s="48">
        <f t="shared" si="7"/>
        <v>0</v>
      </c>
      <c r="S47" s="48" t="s">
        <v>299</v>
      </c>
      <c r="T47" s="48" t="s">
        <v>299</v>
      </c>
      <c r="U47" s="48" t="s">
        <v>299</v>
      </c>
      <c r="V47" s="48" t="s">
        <v>299</v>
      </c>
      <c r="W47" s="48" t="s">
        <v>299</v>
      </c>
      <c r="X47" s="48" t="s">
        <v>299</v>
      </c>
      <c r="Y47" s="48" t="s">
        <v>299</v>
      </c>
      <c r="Z47" s="48" t="s">
        <v>299</v>
      </c>
      <c r="AA47" s="167" t="s">
        <v>299</v>
      </c>
      <c r="AB47" s="167" t="s">
        <v>299</v>
      </c>
      <c r="AC47" s="167" t="s">
        <v>299</v>
      </c>
      <c r="AD47" s="48">
        <v>1</v>
      </c>
      <c r="AE47" s="48">
        <v>5</v>
      </c>
      <c r="AF47" s="197">
        <v>10</v>
      </c>
      <c r="AG47" s="197"/>
      <c r="AH47" s="48" t="str">
        <f>VLOOKUP(AF47,Datos!AC2:AD12,2,FALSE)</f>
        <v>Tolerable (Asumir o Reducir el Riesgo)</v>
      </c>
      <c r="AI47" s="48"/>
      <c r="AJ47" s="48" t="s">
        <v>302</v>
      </c>
      <c r="AK47" s="48"/>
      <c r="AL47" s="48" t="s">
        <v>302</v>
      </c>
      <c r="AM47" s="48" t="s">
        <v>299</v>
      </c>
      <c r="AN47" s="48" t="s">
        <v>299</v>
      </c>
      <c r="AO47" s="48" t="s">
        <v>299</v>
      </c>
      <c r="AP47" s="107" t="s">
        <v>829</v>
      </c>
      <c r="AQ47" s="48" t="s">
        <v>324</v>
      </c>
      <c r="AR47" s="48" t="s">
        <v>324</v>
      </c>
      <c r="AS47" s="48" t="s">
        <v>324</v>
      </c>
      <c r="AT47" s="48" t="s">
        <v>324</v>
      </c>
      <c r="AU47" s="106" t="s">
        <v>830</v>
      </c>
      <c r="AV47" s="101">
        <v>43992</v>
      </c>
      <c r="AW47" s="48" t="s">
        <v>305</v>
      </c>
      <c r="AX47" s="107" t="s">
        <v>831</v>
      </c>
      <c r="AY47" s="113">
        <v>44049</v>
      </c>
      <c r="AZ47" s="48" t="s">
        <v>302</v>
      </c>
      <c r="BA47" s="48"/>
    </row>
    <row r="48" spans="1:53" s="102" customFormat="1" ht="114" x14ac:dyDescent="0.25">
      <c r="A48" s="4"/>
      <c r="B48" s="92">
        <v>13</v>
      </c>
      <c r="C48" s="48" t="s">
        <v>7</v>
      </c>
      <c r="D48" s="48" t="s">
        <v>110</v>
      </c>
      <c r="E48" s="48" t="s">
        <v>127</v>
      </c>
      <c r="F48" s="48" t="s">
        <v>299</v>
      </c>
      <c r="G48" s="48" t="s">
        <v>107</v>
      </c>
      <c r="H48" s="48" t="s">
        <v>299</v>
      </c>
      <c r="I48" s="48" t="s">
        <v>299</v>
      </c>
      <c r="J48" s="105" t="s">
        <v>832</v>
      </c>
      <c r="K48" s="114" t="s">
        <v>833</v>
      </c>
      <c r="L48" s="114" t="s">
        <v>834</v>
      </c>
      <c r="M48" s="48" t="s">
        <v>299</v>
      </c>
      <c r="N48" s="48" t="s">
        <v>299</v>
      </c>
      <c r="O48" s="48" t="s">
        <v>299</v>
      </c>
      <c r="P48" s="48" t="s">
        <v>299</v>
      </c>
      <c r="Q48" s="48" t="s">
        <v>299</v>
      </c>
      <c r="R48" s="48">
        <f t="shared" si="7"/>
        <v>0</v>
      </c>
      <c r="S48" s="48" t="s">
        <v>299</v>
      </c>
      <c r="T48" s="48" t="s">
        <v>299</v>
      </c>
      <c r="U48" s="48" t="s">
        <v>299</v>
      </c>
      <c r="V48" s="48" t="s">
        <v>299</v>
      </c>
      <c r="W48" s="48" t="s">
        <v>299</v>
      </c>
      <c r="X48" s="48" t="s">
        <v>299</v>
      </c>
      <c r="Y48" s="48" t="s">
        <v>299</v>
      </c>
      <c r="Z48" s="48" t="s">
        <v>299</v>
      </c>
      <c r="AA48" s="167" t="s">
        <v>299</v>
      </c>
      <c r="AB48" s="167" t="s">
        <v>299</v>
      </c>
      <c r="AC48" s="167" t="s">
        <v>299</v>
      </c>
      <c r="AD48" s="48">
        <v>2</v>
      </c>
      <c r="AE48" s="48">
        <v>10</v>
      </c>
      <c r="AF48" s="197">
        <f t="shared" si="8"/>
        <v>20</v>
      </c>
      <c r="AG48" s="197"/>
      <c r="AH48" s="48" t="str">
        <f>VLOOKUP(AF48,Datos!AC3:AD13,2,FALSE)</f>
        <v>Moderado (Reducir o Evitar el Riesgo)</v>
      </c>
      <c r="AI48" s="48" t="s">
        <v>302</v>
      </c>
      <c r="AJ48" s="48"/>
      <c r="AK48" s="48"/>
      <c r="AL48" s="48"/>
      <c r="AM48" s="48" t="s">
        <v>299</v>
      </c>
      <c r="AN48" s="48" t="s">
        <v>299</v>
      </c>
      <c r="AO48" s="48" t="s">
        <v>299</v>
      </c>
      <c r="AP48" s="115" t="s">
        <v>835</v>
      </c>
      <c r="AQ48" s="48" t="s">
        <v>324</v>
      </c>
      <c r="AR48" s="48" t="s">
        <v>324</v>
      </c>
      <c r="AS48" s="48" t="s">
        <v>324</v>
      </c>
      <c r="AT48" s="48" t="s">
        <v>324</v>
      </c>
      <c r="AU48" s="114" t="s">
        <v>836</v>
      </c>
      <c r="AV48" s="116">
        <v>44012</v>
      </c>
      <c r="AW48" s="48" t="s">
        <v>305</v>
      </c>
      <c r="AX48" s="117" t="s">
        <v>837</v>
      </c>
      <c r="AY48" s="113">
        <v>44012</v>
      </c>
      <c r="AZ48" s="48" t="s">
        <v>302</v>
      </c>
      <c r="BA48" s="48"/>
    </row>
    <row r="49" spans="1:53" s="102" customFormat="1" ht="57" x14ac:dyDescent="0.2">
      <c r="A49" s="4"/>
      <c r="B49" s="92">
        <v>14</v>
      </c>
      <c r="C49" s="48" t="s">
        <v>7</v>
      </c>
      <c r="D49" s="48" t="s">
        <v>110</v>
      </c>
      <c r="E49" s="48" t="s">
        <v>127</v>
      </c>
      <c r="F49" s="48" t="s">
        <v>299</v>
      </c>
      <c r="G49" s="48" t="s">
        <v>107</v>
      </c>
      <c r="H49" s="48" t="s">
        <v>299</v>
      </c>
      <c r="I49" s="48" t="s">
        <v>299</v>
      </c>
      <c r="J49" s="91" t="s">
        <v>838</v>
      </c>
      <c r="K49" s="48" t="s">
        <v>839</v>
      </c>
      <c r="L49" s="118" t="s">
        <v>840</v>
      </c>
      <c r="M49" s="48" t="s">
        <v>299</v>
      </c>
      <c r="N49" s="48" t="s">
        <v>299</v>
      </c>
      <c r="O49" s="48" t="s">
        <v>299</v>
      </c>
      <c r="P49" s="48" t="s">
        <v>299</v>
      </c>
      <c r="Q49" s="48" t="s">
        <v>299</v>
      </c>
      <c r="R49" s="48">
        <f t="shared" si="7"/>
        <v>0</v>
      </c>
      <c r="S49" s="48" t="s">
        <v>299</v>
      </c>
      <c r="T49" s="48" t="s">
        <v>299</v>
      </c>
      <c r="U49" s="48" t="s">
        <v>299</v>
      </c>
      <c r="V49" s="48" t="s">
        <v>299</v>
      </c>
      <c r="W49" s="48" t="s">
        <v>299</v>
      </c>
      <c r="X49" s="48" t="s">
        <v>299</v>
      </c>
      <c r="Y49" s="48" t="s">
        <v>299</v>
      </c>
      <c r="Z49" s="48" t="s">
        <v>299</v>
      </c>
      <c r="AA49" s="167" t="s">
        <v>299</v>
      </c>
      <c r="AB49" s="167" t="s">
        <v>299</v>
      </c>
      <c r="AC49" s="167" t="s">
        <v>299</v>
      </c>
      <c r="AD49" s="48">
        <v>2</v>
      </c>
      <c r="AE49" s="48">
        <v>10</v>
      </c>
      <c r="AF49" s="197">
        <f t="shared" si="8"/>
        <v>20</v>
      </c>
      <c r="AG49" s="197"/>
      <c r="AH49" s="48" t="str">
        <f>VLOOKUP(AF49,[1]Datos!AC1:AD8,2,FALSE)</f>
        <v>Moderado (Reducir o Evitar el Riesgo)</v>
      </c>
      <c r="AI49" s="48" t="s">
        <v>302</v>
      </c>
      <c r="AJ49" s="48"/>
      <c r="AK49" s="48"/>
      <c r="AL49" s="48"/>
      <c r="AM49" s="48" t="s">
        <v>299</v>
      </c>
      <c r="AN49" s="48" t="s">
        <v>299</v>
      </c>
      <c r="AO49" s="48" t="s">
        <v>299</v>
      </c>
      <c r="AP49" s="119" t="s">
        <v>841</v>
      </c>
      <c r="AQ49" s="48" t="s">
        <v>324</v>
      </c>
      <c r="AR49" s="48" t="s">
        <v>324</v>
      </c>
      <c r="AS49" s="48" t="s">
        <v>324</v>
      </c>
      <c r="AT49" s="48" t="s">
        <v>324</v>
      </c>
      <c r="AU49" s="48" t="s">
        <v>124</v>
      </c>
      <c r="AV49" s="116">
        <v>44012</v>
      </c>
      <c r="AW49" s="48" t="s">
        <v>305</v>
      </c>
      <c r="AX49" s="103"/>
      <c r="AY49" s="113">
        <v>44012</v>
      </c>
      <c r="AZ49" s="48"/>
      <c r="BA49" s="48"/>
    </row>
    <row r="50" spans="1:53" ht="409.5" x14ac:dyDescent="0.25">
      <c r="B50" s="92">
        <v>15</v>
      </c>
      <c r="C50" s="89" t="s">
        <v>8</v>
      </c>
      <c r="D50" s="89" t="s">
        <v>299</v>
      </c>
      <c r="E50" s="89" t="s">
        <v>528</v>
      </c>
      <c r="F50" s="89" t="s">
        <v>560</v>
      </c>
      <c r="G50" s="89" t="s">
        <v>299</v>
      </c>
      <c r="H50" s="89" t="s">
        <v>190</v>
      </c>
      <c r="I50" s="89" t="s">
        <v>218</v>
      </c>
      <c r="J50" s="91" t="s">
        <v>515</v>
      </c>
      <c r="K50" s="89" t="s">
        <v>561</v>
      </c>
      <c r="L50" s="89" t="s">
        <v>562</v>
      </c>
      <c r="M50" s="89"/>
      <c r="N50" s="89" t="s">
        <v>302</v>
      </c>
      <c r="O50" s="89">
        <v>3</v>
      </c>
      <c r="P50" s="89">
        <v>0</v>
      </c>
      <c r="Q50" s="89">
        <v>0</v>
      </c>
      <c r="R50" s="89">
        <f t="shared" si="7"/>
        <v>3</v>
      </c>
      <c r="S50" s="89">
        <v>6</v>
      </c>
      <c r="T50" s="89" t="s">
        <v>518</v>
      </c>
      <c r="U50" s="89" t="s">
        <v>518</v>
      </c>
      <c r="V50" s="89" t="s">
        <v>519</v>
      </c>
      <c r="W50" s="89" t="s">
        <v>12</v>
      </c>
      <c r="X50" s="89" t="s">
        <v>12</v>
      </c>
      <c r="Y50" s="89">
        <v>8</v>
      </c>
      <c r="Z50" s="89">
        <v>25</v>
      </c>
      <c r="AA50" s="89">
        <f t="shared" ref="AA50:AA58" si="9">Y50*Z50</f>
        <v>200</v>
      </c>
      <c r="AB50" s="74" t="str">
        <f>VLOOKUP(AA50,Datos!U52:V3886,2,FALSE)</f>
        <v>II</v>
      </c>
      <c r="AC50" s="74" t="str">
        <f>VLOOKUP(AB50,Datos!Z1:AA5,2,FALSE)</f>
        <v xml:space="preserve">No Aceptable o Aceptable
con control específico </v>
      </c>
      <c r="AD50" s="89" t="s">
        <v>299</v>
      </c>
      <c r="AE50" s="89" t="s">
        <v>299</v>
      </c>
      <c r="AF50" s="195" t="s">
        <v>299</v>
      </c>
      <c r="AG50" s="196"/>
      <c r="AH50" s="167" t="s">
        <v>299</v>
      </c>
      <c r="AI50" s="89"/>
      <c r="AJ50" s="89" t="s">
        <v>302</v>
      </c>
      <c r="AK50" s="89"/>
      <c r="AL50" s="89" t="s">
        <v>302</v>
      </c>
      <c r="AM50" s="133" t="s">
        <v>518</v>
      </c>
      <c r="AN50" s="133" t="s">
        <v>518</v>
      </c>
      <c r="AO50" s="133" t="s">
        <v>518</v>
      </c>
      <c r="AP50" s="135" t="s">
        <v>1026</v>
      </c>
      <c r="AQ50" s="133" t="s">
        <v>324</v>
      </c>
      <c r="AR50" s="133" t="s">
        <v>1025</v>
      </c>
      <c r="AS50" s="133" t="s">
        <v>324</v>
      </c>
      <c r="AT50" s="133" t="s">
        <v>324</v>
      </c>
      <c r="AU50" s="133" t="s">
        <v>521</v>
      </c>
      <c r="AV50" s="82">
        <v>43832</v>
      </c>
      <c r="AW50" s="133" t="s">
        <v>305</v>
      </c>
      <c r="AX50" s="135" t="s">
        <v>1027</v>
      </c>
      <c r="AY50" s="82">
        <v>44075</v>
      </c>
      <c r="AZ50" s="133" t="s">
        <v>302</v>
      </c>
      <c r="BA50" s="133"/>
    </row>
    <row r="51" spans="1:53" ht="171" x14ac:dyDescent="0.25">
      <c r="B51" s="92">
        <v>16</v>
      </c>
      <c r="C51" s="89" t="s">
        <v>8</v>
      </c>
      <c r="D51" s="89" t="s">
        <v>299</v>
      </c>
      <c r="E51" s="89" t="s">
        <v>528</v>
      </c>
      <c r="F51" s="89" t="s">
        <v>563</v>
      </c>
      <c r="G51" s="89" t="s">
        <v>299</v>
      </c>
      <c r="H51" s="89" t="s">
        <v>192</v>
      </c>
      <c r="I51" s="89" t="s">
        <v>229</v>
      </c>
      <c r="J51" s="91" t="s">
        <v>564</v>
      </c>
      <c r="K51" s="88" t="s">
        <v>565</v>
      </c>
      <c r="L51" s="89" t="s">
        <v>566</v>
      </c>
      <c r="M51" s="89" t="s">
        <v>302</v>
      </c>
      <c r="N51" s="89"/>
      <c r="O51" s="89">
        <v>3</v>
      </c>
      <c r="P51" s="89">
        <v>0</v>
      </c>
      <c r="Q51" s="89">
        <v>0</v>
      </c>
      <c r="R51" s="89">
        <f t="shared" si="7"/>
        <v>3</v>
      </c>
      <c r="S51" s="89">
        <v>0.5</v>
      </c>
      <c r="T51" s="4" t="s">
        <v>518</v>
      </c>
      <c r="U51" s="89" t="s">
        <v>567</v>
      </c>
      <c r="V51" s="89" t="s">
        <v>569</v>
      </c>
      <c r="W51" s="89" t="s">
        <v>13</v>
      </c>
      <c r="X51" s="89" t="s">
        <v>13</v>
      </c>
      <c r="Y51" s="89">
        <v>4</v>
      </c>
      <c r="Z51" s="89">
        <v>60</v>
      </c>
      <c r="AA51" s="89">
        <f t="shared" si="9"/>
        <v>240</v>
      </c>
      <c r="AB51" s="74" t="str">
        <f>VLOOKUP(AA51,Datos!U53:V3887,2,FALSE)</f>
        <v>II</v>
      </c>
      <c r="AC51" s="74" t="str">
        <f>VLOOKUP(AB51,Datos!Z1:AA5,2,FALSE)</f>
        <v xml:space="preserve">No Aceptable o Aceptable
con control específico </v>
      </c>
      <c r="AD51" s="89" t="s">
        <v>299</v>
      </c>
      <c r="AE51" s="89" t="s">
        <v>299</v>
      </c>
      <c r="AF51" s="195" t="s">
        <v>299</v>
      </c>
      <c r="AG51" s="196"/>
      <c r="AH51" s="171" t="s">
        <v>299</v>
      </c>
      <c r="AI51" s="172"/>
      <c r="AJ51" s="89" t="s">
        <v>302</v>
      </c>
      <c r="AK51" s="89"/>
      <c r="AL51" s="89" t="s">
        <v>302</v>
      </c>
      <c r="AM51" s="89" t="s">
        <v>518</v>
      </c>
      <c r="AN51" s="89" t="s">
        <v>568</v>
      </c>
      <c r="AO51" s="89" t="s">
        <v>570</v>
      </c>
      <c r="AP51" s="93" t="s">
        <v>324</v>
      </c>
      <c r="AQ51" s="89" t="s">
        <v>324</v>
      </c>
      <c r="AR51" s="89" t="s">
        <v>324</v>
      </c>
      <c r="AS51" s="89" t="s">
        <v>324</v>
      </c>
      <c r="AT51" s="89" t="s">
        <v>324</v>
      </c>
      <c r="AU51" s="89" t="s">
        <v>571</v>
      </c>
      <c r="AV51" s="82">
        <v>43832</v>
      </c>
      <c r="AW51" s="89" t="s">
        <v>305</v>
      </c>
      <c r="AX51" s="93" t="s">
        <v>572</v>
      </c>
      <c r="AY51" s="82">
        <v>44012</v>
      </c>
      <c r="AZ51" s="89" t="s">
        <v>302</v>
      </c>
      <c r="BA51" s="89"/>
    </row>
    <row r="52" spans="1:53" ht="185.25" x14ac:dyDescent="0.25">
      <c r="B52" s="92">
        <v>17</v>
      </c>
      <c r="C52" s="89" t="s">
        <v>8</v>
      </c>
      <c r="D52" s="89" t="s">
        <v>299</v>
      </c>
      <c r="E52" s="89" t="s">
        <v>528</v>
      </c>
      <c r="F52" s="89" t="s">
        <v>583</v>
      </c>
      <c r="G52" s="89" t="s">
        <v>299</v>
      </c>
      <c r="H52" s="89" t="s">
        <v>193</v>
      </c>
      <c r="I52" s="89" t="s">
        <v>232</v>
      </c>
      <c r="J52" s="91" t="s">
        <v>585</v>
      </c>
      <c r="K52" s="89" t="s">
        <v>586</v>
      </c>
      <c r="L52" s="89" t="s">
        <v>587</v>
      </c>
      <c r="M52" s="89" t="s">
        <v>302</v>
      </c>
      <c r="N52" s="89"/>
      <c r="O52" s="89">
        <v>3</v>
      </c>
      <c r="P52" s="89">
        <v>0</v>
      </c>
      <c r="Q52" s="89">
        <v>0</v>
      </c>
      <c r="R52" s="89">
        <f t="shared" si="7"/>
        <v>3</v>
      </c>
      <c r="S52" s="89">
        <v>8</v>
      </c>
      <c r="T52" s="89" t="s">
        <v>577</v>
      </c>
      <c r="U52" s="89" t="s">
        <v>588</v>
      </c>
      <c r="V52" s="89" t="s">
        <v>589</v>
      </c>
      <c r="W52" s="89" t="s">
        <v>12</v>
      </c>
      <c r="X52" s="89" t="s">
        <v>12</v>
      </c>
      <c r="Y52" s="89">
        <v>8</v>
      </c>
      <c r="Z52" s="89">
        <v>25</v>
      </c>
      <c r="AA52" s="89">
        <f t="shared" si="9"/>
        <v>200</v>
      </c>
      <c r="AB52" s="74" t="str">
        <f>VLOOKUP(AA52,Datos!U46:V3880,2,FALSE)</f>
        <v>II</v>
      </c>
      <c r="AC52" s="74" t="str">
        <f>VLOOKUP(AB52,Datos!Z2:AA6,2,FALSE)</f>
        <v xml:space="preserve">No Aceptable o Aceptable
con control específico </v>
      </c>
      <c r="AD52" s="89" t="s">
        <v>299</v>
      </c>
      <c r="AE52" s="89" t="s">
        <v>299</v>
      </c>
      <c r="AF52" s="195" t="s">
        <v>299</v>
      </c>
      <c r="AG52" s="196"/>
      <c r="AH52" s="167" t="s">
        <v>299</v>
      </c>
      <c r="AI52" s="89"/>
      <c r="AJ52" s="89" t="s">
        <v>302</v>
      </c>
      <c r="AK52" s="89"/>
      <c r="AL52" s="89" t="s">
        <v>302</v>
      </c>
      <c r="AM52" s="89" t="s">
        <v>518</v>
      </c>
      <c r="AN52" s="89" t="s">
        <v>518</v>
      </c>
      <c r="AO52" s="89" t="s">
        <v>590</v>
      </c>
      <c r="AP52" s="89" t="s">
        <v>591</v>
      </c>
      <c r="AQ52" s="89" t="s">
        <v>324</v>
      </c>
      <c r="AR52" s="89" t="s">
        <v>324</v>
      </c>
      <c r="AS52" s="89" t="s">
        <v>324</v>
      </c>
      <c r="AT52" s="89" t="s">
        <v>324</v>
      </c>
      <c r="AU52" s="89" t="s">
        <v>592</v>
      </c>
      <c r="AV52" s="82">
        <v>43284</v>
      </c>
      <c r="AW52" s="82">
        <v>43830</v>
      </c>
      <c r="AX52" s="89" t="s">
        <v>593</v>
      </c>
      <c r="AY52" s="82">
        <v>44012</v>
      </c>
      <c r="AZ52" s="89" t="s">
        <v>302</v>
      </c>
      <c r="BA52" s="89"/>
    </row>
    <row r="53" spans="1:53" ht="171" x14ac:dyDescent="0.25">
      <c r="B53" s="92">
        <v>18</v>
      </c>
      <c r="C53" s="89" t="s">
        <v>8</v>
      </c>
      <c r="D53" s="89" t="s">
        <v>299</v>
      </c>
      <c r="E53" s="89" t="s">
        <v>528</v>
      </c>
      <c r="F53" s="89" t="s">
        <v>583</v>
      </c>
      <c r="G53" s="89" t="s">
        <v>299</v>
      </c>
      <c r="H53" s="89" t="s">
        <v>193</v>
      </c>
      <c r="I53" s="89" t="s">
        <v>235</v>
      </c>
      <c r="J53" s="91" t="s">
        <v>594</v>
      </c>
      <c r="K53" s="89" t="s">
        <v>595</v>
      </c>
      <c r="L53" s="89" t="s">
        <v>596</v>
      </c>
      <c r="M53" s="89" t="s">
        <v>302</v>
      </c>
      <c r="N53" s="89"/>
      <c r="O53" s="89">
        <v>3</v>
      </c>
      <c r="P53" s="89">
        <v>0</v>
      </c>
      <c r="Q53" s="89">
        <v>0</v>
      </c>
      <c r="R53" s="89">
        <f t="shared" si="7"/>
        <v>3</v>
      </c>
      <c r="S53" s="89">
        <v>8</v>
      </c>
      <c r="T53" s="89" t="s">
        <v>597</v>
      </c>
      <c r="U53" s="89" t="s">
        <v>598</v>
      </c>
      <c r="V53" s="89" t="s">
        <v>589</v>
      </c>
      <c r="W53" s="89" t="s">
        <v>12</v>
      </c>
      <c r="X53" s="89" t="s">
        <v>12</v>
      </c>
      <c r="Y53" s="89">
        <v>8</v>
      </c>
      <c r="Z53" s="89">
        <v>10</v>
      </c>
      <c r="AA53" s="89">
        <f t="shared" si="9"/>
        <v>80</v>
      </c>
      <c r="AB53" s="74" t="str">
        <f>VLOOKUP(AA53,Datos!U47:V3881,2,FALSE)</f>
        <v>III</v>
      </c>
      <c r="AC53" s="74" t="str">
        <f>VLOOKUP(AB53,Datos!Z3:AA7,2,FALSE)</f>
        <v xml:space="preserve">Mejorable </v>
      </c>
      <c r="AD53" s="89" t="s">
        <v>299</v>
      </c>
      <c r="AE53" s="89" t="s">
        <v>299</v>
      </c>
      <c r="AF53" s="195" t="s">
        <v>299</v>
      </c>
      <c r="AG53" s="196"/>
      <c r="AH53" s="167" t="s">
        <v>299</v>
      </c>
      <c r="AI53" s="170"/>
      <c r="AJ53" s="89" t="s">
        <v>302</v>
      </c>
      <c r="AK53" s="89"/>
      <c r="AL53" s="89" t="s">
        <v>302</v>
      </c>
      <c r="AM53" s="89" t="s">
        <v>518</v>
      </c>
      <c r="AN53" s="89" t="s">
        <v>518</v>
      </c>
      <c r="AO53" s="89" t="s">
        <v>590</v>
      </c>
      <c r="AP53" s="89" t="s">
        <v>599</v>
      </c>
      <c r="AQ53" s="89" t="s">
        <v>324</v>
      </c>
      <c r="AR53" s="89" t="s">
        <v>324</v>
      </c>
      <c r="AS53" s="89" t="s">
        <v>324</v>
      </c>
      <c r="AT53" s="89" t="s">
        <v>324</v>
      </c>
      <c r="AU53" s="89" t="s">
        <v>592</v>
      </c>
      <c r="AV53" s="82">
        <v>43284</v>
      </c>
      <c r="AW53" s="82">
        <v>43830</v>
      </c>
      <c r="AX53" s="89" t="s">
        <v>600</v>
      </c>
      <c r="AY53" s="82">
        <v>44012</v>
      </c>
      <c r="AZ53" s="89" t="s">
        <v>302</v>
      </c>
      <c r="BA53" s="89"/>
    </row>
    <row r="54" spans="1:53" ht="142.5" x14ac:dyDescent="0.25">
      <c r="B54" s="92">
        <v>19</v>
      </c>
      <c r="C54" s="89" t="s">
        <v>8</v>
      </c>
      <c r="D54" s="89" t="s">
        <v>299</v>
      </c>
      <c r="E54" s="89" t="s">
        <v>528</v>
      </c>
      <c r="F54" s="89" t="s">
        <v>633</v>
      </c>
      <c r="G54" s="89" t="s">
        <v>299</v>
      </c>
      <c r="H54" s="89" t="s">
        <v>192</v>
      </c>
      <c r="I54" s="89" t="s">
        <v>226</v>
      </c>
      <c r="J54" s="91" t="s">
        <v>634</v>
      </c>
      <c r="K54" s="89" t="s">
        <v>635</v>
      </c>
      <c r="L54" s="89" t="s">
        <v>636</v>
      </c>
      <c r="M54" s="89" t="s">
        <v>302</v>
      </c>
      <c r="N54" s="89"/>
      <c r="O54" s="89">
        <v>3</v>
      </c>
      <c r="P54" s="89">
        <v>0</v>
      </c>
      <c r="Q54" s="89">
        <v>0</v>
      </c>
      <c r="R54" s="89">
        <f t="shared" si="7"/>
        <v>3</v>
      </c>
      <c r="S54" s="89">
        <v>8</v>
      </c>
      <c r="T54" s="89" t="s">
        <v>518</v>
      </c>
      <c r="U54" s="89" t="s">
        <v>637</v>
      </c>
      <c r="V54" s="89" t="s">
        <v>518</v>
      </c>
      <c r="W54" s="89" t="s">
        <v>13</v>
      </c>
      <c r="X54" s="89" t="s">
        <v>13</v>
      </c>
      <c r="Y54" s="89">
        <v>4</v>
      </c>
      <c r="Z54" s="89">
        <v>25</v>
      </c>
      <c r="AA54" s="89">
        <f t="shared" si="9"/>
        <v>100</v>
      </c>
      <c r="AB54" s="74" t="str">
        <f>VLOOKUP(AA54,[2]Datos!U56:V3890,2,FALSE)</f>
        <v>III</v>
      </c>
      <c r="AC54" s="74" t="s">
        <v>638</v>
      </c>
      <c r="AD54" s="89" t="s">
        <v>299</v>
      </c>
      <c r="AE54" s="89" t="s">
        <v>299</v>
      </c>
      <c r="AF54" s="180" t="s">
        <v>299</v>
      </c>
      <c r="AG54" s="180"/>
      <c r="AH54" s="167" t="s">
        <v>299</v>
      </c>
      <c r="AI54" s="89"/>
      <c r="AJ54" s="89" t="s">
        <v>302</v>
      </c>
      <c r="AK54" s="89"/>
      <c r="AL54" s="89" t="s">
        <v>302</v>
      </c>
      <c r="AM54" s="94" t="s">
        <v>639</v>
      </c>
      <c r="AN54" s="94" t="s">
        <v>640</v>
      </c>
      <c r="AO54" s="95" t="s">
        <v>641</v>
      </c>
      <c r="AP54" s="89" t="s">
        <v>324</v>
      </c>
      <c r="AQ54" s="89" t="s">
        <v>324</v>
      </c>
      <c r="AR54" s="89" t="s">
        <v>324</v>
      </c>
      <c r="AS54" s="89" t="s">
        <v>324</v>
      </c>
      <c r="AT54" s="89" t="s">
        <v>324</v>
      </c>
      <c r="AU54" s="89" t="s">
        <v>642</v>
      </c>
      <c r="AV54" s="82">
        <v>43832</v>
      </c>
      <c r="AW54" s="89" t="s">
        <v>305</v>
      </c>
      <c r="AX54" s="93" t="s">
        <v>643</v>
      </c>
      <c r="AY54" s="82">
        <v>44012</v>
      </c>
      <c r="AZ54" s="89" t="s">
        <v>302</v>
      </c>
      <c r="BA54" s="89"/>
    </row>
    <row r="55" spans="1:53" ht="142.5" x14ac:dyDescent="0.25">
      <c r="B55" s="92">
        <v>20</v>
      </c>
      <c r="C55" s="89" t="s">
        <v>8</v>
      </c>
      <c r="D55" s="89" t="s">
        <v>299</v>
      </c>
      <c r="E55" s="89" t="s">
        <v>528</v>
      </c>
      <c r="F55" s="89" t="s">
        <v>633</v>
      </c>
      <c r="G55" s="89" t="s">
        <v>299</v>
      </c>
      <c r="H55" s="89" t="s">
        <v>192</v>
      </c>
      <c r="I55" s="89" t="s">
        <v>226</v>
      </c>
      <c r="J55" s="91" t="s">
        <v>644</v>
      </c>
      <c r="K55" s="89" t="s">
        <v>645</v>
      </c>
      <c r="L55" s="89" t="s">
        <v>646</v>
      </c>
      <c r="M55" s="89" t="s">
        <v>302</v>
      </c>
      <c r="N55" s="89"/>
      <c r="O55" s="89">
        <v>3</v>
      </c>
      <c r="P55" s="89">
        <v>0</v>
      </c>
      <c r="Q55" s="89">
        <v>0</v>
      </c>
      <c r="R55" s="89">
        <f t="shared" si="7"/>
        <v>3</v>
      </c>
      <c r="S55" s="89">
        <v>8</v>
      </c>
      <c r="T55" s="89" t="s">
        <v>518</v>
      </c>
      <c r="U55" s="89" t="s">
        <v>518</v>
      </c>
      <c r="V55" s="89" t="s">
        <v>518</v>
      </c>
      <c r="W55" s="89" t="s">
        <v>13</v>
      </c>
      <c r="X55" s="89" t="s">
        <v>13</v>
      </c>
      <c r="Y55" s="89">
        <v>4</v>
      </c>
      <c r="Z55" s="89">
        <v>25</v>
      </c>
      <c r="AA55" s="89">
        <f t="shared" si="9"/>
        <v>100</v>
      </c>
      <c r="AB55" s="74" t="str">
        <f>VLOOKUP(AA55,[2]Datos!U57:V3891,2,FALSE)</f>
        <v>III</v>
      </c>
      <c r="AC55" s="74" t="s">
        <v>638</v>
      </c>
      <c r="AD55" s="89" t="s">
        <v>299</v>
      </c>
      <c r="AE55" s="89" t="s">
        <v>299</v>
      </c>
      <c r="AF55" s="180" t="s">
        <v>299</v>
      </c>
      <c r="AG55" s="180"/>
      <c r="AH55" s="167" t="s">
        <v>299</v>
      </c>
      <c r="AI55" s="89"/>
      <c r="AJ55" s="89" t="s">
        <v>302</v>
      </c>
      <c r="AK55" s="89"/>
      <c r="AL55" s="89" t="s">
        <v>302</v>
      </c>
      <c r="AM55" s="89" t="s">
        <v>324</v>
      </c>
      <c r="AN55" s="89" t="s">
        <v>324</v>
      </c>
      <c r="AO55" s="89" t="s">
        <v>647</v>
      </c>
      <c r="AP55" s="89" t="s">
        <v>324</v>
      </c>
      <c r="AQ55" s="89" t="s">
        <v>324</v>
      </c>
      <c r="AR55" s="89" t="s">
        <v>324</v>
      </c>
      <c r="AS55" s="89" t="s">
        <v>324</v>
      </c>
      <c r="AT55" s="89" t="s">
        <v>324</v>
      </c>
      <c r="AU55" s="89" t="s">
        <v>642</v>
      </c>
      <c r="AV55" s="82">
        <v>43832</v>
      </c>
      <c r="AW55" s="89" t="s">
        <v>305</v>
      </c>
      <c r="AX55" s="93" t="s">
        <v>643</v>
      </c>
      <c r="AY55" s="82">
        <v>44012</v>
      </c>
      <c r="AZ55" s="89" t="s">
        <v>302</v>
      </c>
      <c r="BA55" s="89"/>
    </row>
    <row r="56" spans="1:53" ht="142.5" x14ac:dyDescent="0.25">
      <c r="B56" s="92">
        <v>21</v>
      </c>
      <c r="C56" s="89" t="s">
        <v>8</v>
      </c>
      <c r="D56" s="89" t="s">
        <v>299</v>
      </c>
      <c r="E56" s="89" t="s">
        <v>528</v>
      </c>
      <c r="F56" s="89" t="s">
        <v>648</v>
      </c>
      <c r="G56" s="89" t="s">
        <v>299</v>
      </c>
      <c r="H56" s="89" t="s">
        <v>192</v>
      </c>
      <c r="I56" s="89" t="s">
        <v>226</v>
      </c>
      <c r="J56" s="91" t="s">
        <v>649</v>
      </c>
      <c r="K56" s="89" t="s">
        <v>650</v>
      </c>
      <c r="L56" s="89" t="s">
        <v>651</v>
      </c>
      <c r="M56" s="89" t="s">
        <v>302</v>
      </c>
      <c r="N56" s="89"/>
      <c r="O56" s="89">
        <v>3</v>
      </c>
      <c r="P56" s="89">
        <v>0</v>
      </c>
      <c r="Q56" s="89">
        <v>0</v>
      </c>
      <c r="R56" s="89">
        <f t="shared" si="7"/>
        <v>3</v>
      </c>
      <c r="S56" s="89">
        <v>8</v>
      </c>
      <c r="T56" s="89" t="s">
        <v>518</v>
      </c>
      <c r="U56" s="89" t="s">
        <v>518</v>
      </c>
      <c r="V56" s="89" t="s">
        <v>518</v>
      </c>
      <c r="W56" s="89" t="s">
        <v>13</v>
      </c>
      <c r="X56" s="89" t="s">
        <v>13</v>
      </c>
      <c r="Y56" s="89">
        <v>4</v>
      </c>
      <c r="Z56" s="89">
        <v>10</v>
      </c>
      <c r="AA56" s="89">
        <f t="shared" si="9"/>
        <v>40</v>
      </c>
      <c r="AB56" s="74" t="str">
        <f>VLOOKUP(AA56,[2]Datos!U58:V3892,2,FALSE)</f>
        <v>III</v>
      </c>
      <c r="AC56" s="74" t="s">
        <v>638</v>
      </c>
      <c r="AD56" s="89" t="s">
        <v>299</v>
      </c>
      <c r="AE56" s="89" t="s">
        <v>299</v>
      </c>
      <c r="AF56" s="180" t="s">
        <v>299</v>
      </c>
      <c r="AG56" s="180"/>
      <c r="AH56" s="167" t="s">
        <v>299</v>
      </c>
      <c r="AI56" s="89"/>
      <c r="AJ56" s="89" t="s">
        <v>302</v>
      </c>
      <c r="AK56" s="89"/>
      <c r="AL56" s="89" t="s">
        <v>302</v>
      </c>
      <c r="AM56" s="89" t="s">
        <v>324</v>
      </c>
      <c r="AN56" s="89" t="s">
        <v>324</v>
      </c>
      <c r="AO56" s="89" t="s">
        <v>647</v>
      </c>
      <c r="AP56" s="89" t="s">
        <v>324</v>
      </c>
      <c r="AQ56" s="89" t="s">
        <v>324</v>
      </c>
      <c r="AR56" s="89" t="s">
        <v>324</v>
      </c>
      <c r="AS56" s="89" t="s">
        <v>324</v>
      </c>
      <c r="AT56" s="89" t="s">
        <v>324</v>
      </c>
      <c r="AU56" s="89" t="s">
        <v>642</v>
      </c>
      <c r="AV56" s="82">
        <v>43832</v>
      </c>
      <c r="AW56" s="89" t="s">
        <v>305</v>
      </c>
      <c r="AX56" s="93" t="s">
        <v>643</v>
      </c>
      <c r="AY56" s="82">
        <v>44012</v>
      </c>
      <c r="AZ56" s="89" t="s">
        <v>302</v>
      </c>
      <c r="BA56" s="89"/>
    </row>
    <row r="57" spans="1:53" ht="114" x14ac:dyDescent="0.25">
      <c r="B57" s="92">
        <v>22</v>
      </c>
      <c r="C57" s="89" t="s">
        <v>8</v>
      </c>
      <c r="D57" s="89" t="s">
        <v>299</v>
      </c>
      <c r="E57" s="89" t="s">
        <v>142</v>
      </c>
      <c r="F57" s="89" t="s">
        <v>978</v>
      </c>
      <c r="G57" s="89" t="s">
        <v>299</v>
      </c>
      <c r="H57" s="89" t="s">
        <v>192</v>
      </c>
      <c r="I57" s="89" t="s">
        <v>229</v>
      </c>
      <c r="J57" s="91" t="s">
        <v>979</v>
      </c>
      <c r="K57" s="89" t="s">
        <v>980</v>
      </c>
      <c r="L57" s="89" t="s">
        <v>981</v>
      </c>
      <c r="M57" s="89" t="s">
        <v>302</v>
      </c>
      <c r="N57" s="89"/>
      <c r="O57" s="89">
        <v>1</v>
      </c>
      <c r="P57" s="89">
        <v>0</v>
      </c>
      <c r="Q57" s="89">
        <v>0</v>
      </c>
      <c r="R57" s="89">
        <f t="shared" si="7"/>
        <v>1</v>
      </c>
      <c r="S57" s="89" t="s">
        <v>982</v>
      </c>
      <c r="T57" s="89" t="s">
        <v>986</v>
      </c>
      <c r="U57" s="89" t="s">
        <v>983</v>
      </c>
      <c r="V57" s="89" t="s">
        <v>984</v>
      </c>
      <c r="W57" s="89" t="s">
        <v>12</v>
      </c>
      <c r="X57" s="89" t="s">
        <v>12</v>
      </c>
      <c r="Y57" s="89">
        <v>10</v>
      </c>
      <c r="Z57" s="89">
        <v>60</v>
      </c>
      <c r="AA57" s="89">
        <f t="shared" si="9"/>
        <v>600</v>
      </c>
      <c r="AB57" s="74" t="str">
        <f>VLOOKUP(AA57,Datos!U51:V3885,2,FALSE)</f>
        <v>I</v>
      </c>
      <c r="AC57" s="74" t="str">
        <f>VLOOKUP(AB57,Datos!Z1:AA5,2,FALSE)</f>
        <v>No Aceptable</v>
      </c>
      <c r="AD57" s="89" t="s">
        <v>299</v>
      </c>
      <c r="AE57" s="89" t="s">
        <v>299</v>
      </c>
      <c r="AF57" s="180" t="s">
        <v>299</v>
      </c>
      <c r="AG57" s="180"/>
      <c r="AH57" s="167" t="s">
        <v>299</v>
      </c>
      <c r="AI57" s="89"/>
      <c r="AJ57" s="89" t="s">
        <v>302</v>
      </c>
      <c r="AK57" s="89"/>
      <c r="AL57" s="89" t="s">
        <v>302</v>
      </c>
      <c r="AM57" s="89" t="s">
        <v>987</v>
      </c>
      <c r="AN57" s="89" t="s">
        <v>985</v>
      </c>
      <c r="AO57" s="89" t="s">
        <v>988</v>
      </c>
      <c r="AP57" s="89" t="s">
        <v>324</v>
      </c>
      <c r="AQ57" s="89" t="s">
        <v>324</v>
      </c>
      <c r="AR57" s="89" t="s">
        <v>324</v>
      </c>
      <c r="AS57" s="89" t="s">
        <v>324</v>
      </c>
      <c r="AT57" s="89" t="s">
        <v>324</v>
      </c>
      <c r="AU57" s="89" t="s">
        <v>990</v>
      </c>
      <c r="AV57" s="82">
        <v>43284</v>
      </c>
      <c r="AW57" s="89" t="s">
        <v>305</v>
      </c>
      <c r="AX57" s="93" t="s">
        <v>989</v>
      </c>
      <c r="AY57" s="82">
        <v>44012</v>
      </c>
      <c r="AZ57" s="89" t="s">
        <v>302</v>
      </c>
      <c r="BA57" s="89"/>
    </row>
    <row r="58" spans="1:53" ht="185.25" x14ac:dyDescent="0.25">
      <c r="B58" s="92">
        <v>23</v>
      </c>
      <c r="C58" s="89" t="s">
        <v>8</v>
      </c>
      <c r="D58" s="89" t="s">
        <v>299</v>
      </c>
      <c r="E58" s="89" t="s">
        <v>528</v>
      </c>
      <c r="F58" s="89" t="s">
        <v>632</v>
      </c>
      <c r="G58" s="89" t="s">
        <v>299</v>
      </c>
      <c r="H58" s="89" t="s">
        <v>191</v>
      </c>
      <c r="I58" s="89" t="s">
        <v>220</v>
      </c>
      <c r="J58" s="91" t="s">
        <v>623</v>
      </c>
      <c r="K58" s="89" t="s">
        <v>624</v>
      </c>
      <c r="L58" s="89" t="s">
        <v>625</v>
      </c>
      <c r="M58" s="89" t="s">
        <v>302</v>
      </c>
      <c r="N58" s="89"/>
      <c r="O58" s="89">
        <v>2</v>
      </c>
      <c r="P58" s="89">
        <v>0</v>
      </c>
      <c r="Q58" s="89">
        <v>0</v>
      </c>
      <c r="R58" s="89">
        <f t="shared" si="7"/>
        <v>2</v>
      </c>
      <c r="S58" s="89">
        <v>7</v>
      </c>
      <c r="T58" s="89" t="s">
        <v>626</v>
      </c>
      <c r="U58" s="89" t="s">
        <v>518</v>
      </c>
      <c r="V58" s="89" t="s">
        <v>627</v>
      </c>
      <c r="W58" s="89" t="s">
        <v>12</v>
      </c>
      <c r="X58" s="89" t="s">
        <v>12</v>
      </c>
      <c r="Y58" s="89">
        <v>10</v>
      </c>
      <c r="Z58" s="89">
        <v>25</v>
      </c>
      <c r="AA58" s="89">
        <f t="shared" si="9"/>
        <v>250</v>
      </c>
      <c r="AB58" s="74" t="str">
        <f>VLOOKUP(AA58,Datos!U52:V3886,2,FALSE)</f>
        <v>II</v>
      </c>
      <c r="AC58" s="74" t="str">
        <f>VLOOKUP(AB58,Datos!Z1:AA5,2,FALSE)</f>
        <v xml:space="preserve">No Aceptable o Aceptable
con control específico </v>
      </c>
      <c r="AD58" s="89" t="s">
        <v>299</v>
      </c>
      <c r="AE58" s="89" t="s">
        <v>299</v>
      </c>
      <c r="AF58" s="180" t="s">
        <v>299</v>
      </c>
      <c r="AG58" s="180"/>
      <c r="AH58" s="167" t="s">
        <v>299</v>
      </c>
      <c r="AI58" s="89"/>
      <c r="AJ58" s="89" t="s">
        <v>302</v>
      </c>
      <c r="AK58" s="89"/>
      <c r="AL58" s="89" t="s">
        <v>302</v>
      </c>
      <c r="AM58" s="89" t="s">
        <v>628</v>
      </c>
      <c r="AN58" s="89" t="s">
        <v>518</v>
      </c>
      <c r="AO58" s="89" t="s">
        <v>629</v>
      </c>
      <c r="AP58" s="89" t="s">
        <v>324</v>
      </c>
      <c r="AQ58" s="89" t="s">
        <v>324</v>
      </c>
      <c r="AR58" s="89" t="s">
        <v>324</v>
      </c>
      <c r="AS58" s="89" t="s">
        <v>324</v>
      </c>
      <c r="AT58" s="89" t="s">
        <v>324</v>
      </c>
      <c r="AU58" s="89" t="s">
        <v>592</v>
      </c>
      <c r="AV58" s="82">
        <v>43284</v>
      </c>
      <c r="AW58" s="82">
        <v>43830</v>
      </c>
      <c r="AX58" s="89" t="s">
        <v>630</v>
      </c>
      <c r="AY58" s="82">
        <v>44012</v>
      </c>
      <c r="AZ58" s="89" t="s">
        <v>302</v>
      </c>
      <c r="BA58" s="89"/>
    </row>
    <row r="59" spans="1:53" ht="15" x14ac:dyDescent="0.25">
      <c r="B59" s="90" t="s">
        <v>3</v>
      </c>
      <c r="C59" s="182" t="s">
        <v>92</v>
      </c>
      <c r="D59" s="182"/>
      <c r="E59" s="182"/>
      <c r="F59" s="189"/>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c r="AE59" s="189"/>
      <c r="AF59" s="189"/>
      <c r="AG59" s="189"/>
      <c r="AH59" s="189"/>
      <c r="AI59" s="189"/>
      <c r="AJ59" s="189"/>
      <c r="AK59" s="189"/>
      <c r="AL59" s="189"/>
      <c r="AM59" s="189"/>
      <c r="AN59" s="189"/>
      <c r="AO59" s="189"/>
      <c r="AP59" s="189"/>
      <c r="AQ59" s="189"/>
      <c r="AR59" s="189"/>
      <c r="AS59" s="189"/>
      <c r="AT59" s="189"/>
      <c r="AU59" s="189"/>
      <c r="AV59" s="189"/>
      <c r="AW59" s="189"/>
      <c r="AX59" s="189"/>
      <c r="AY59" s="189"/>
      <c r="AZ59" s="189"/>
      <c r="BA59" s="189"/>
    </row>
    <row r="60" spans="1:53" ht="107.25" customHeight="1" x14ac:dyDescent="0.25">
      <c r="B60" s="90" t="s">
        <v>4</v>
      </c>
      <c r="C60" s="183" t="s">
        <v>549</v>
      </c>
      <c r="D60" s="183"/>
      <c r="E60" s="183"/>
      <c r="F60" s="189"/>
      <c r="G60" s="189"/>
      <c r="H60" s="189"/>
      <c r="I60" s="189"/>
      <c r="J60" s="189"/>
      <c r="K60" s="189"/>
      <c r="L60" s="189"/>
      <c r="M60" s="189"/>
      <c r="N60" s="189"/>
      <c r="O60" s="189"/>
      <c r="P60" s="189"/>
      <c r="Q60" s="189"/>
      <c r="R60" s="189"/>
      <c r="S60" s="189"/>
      <c r="T60" s="189"/>
      <c r="U60" s="189"/>
      <c r="V60" s="189"/>
      <c r="W60" s="189"/>
      <c r="X60" s="189"/>
      <c r="Y60" s="189"/>
      <c r="Z60" s="189"/>
      <c r="AA60" s="189"/>
      <c r="AB60" s="189"/>
      <c r="AC60" s="189"/>
      <c r="AD60" s="189"/>
      <c r="AE60" s="189"/>
      <c r="AF60" s="189"/>
      <c r="AG60" s="189"/>
      <c r="AH60" s="189"/>
      <c r="AI60" s="189"/>
      <c r="AJ60" s="189"/>
      <c r="AK60" s="189"/>
      <c r="AL60" s="189"/>
      <c r="AM60" s="189"/>
      <c r="AN60" s="189"/>
      <c r="AO60" s="189"/>
      <c r="AP60" s="189"/>
      <c r="AQ60" s="189"/>
      <c r="AR60" s="189"/>
      <c r="AS60" s="189"/>
      <c r="AT60" s="189"/>
      <c r="AU60" s="189"/>
      <c r="AV60" s="189"/>
      <c r="AW60" s="189"/>
      <c r="AX60" s="189"/>
      <c r="AY60" s="189"/>
      <c r="AZ60" s="189"/>
      <c r="BA60" s="189"/>
    </row>
    <row r="61" spans="1:53" ht="33" customHeight="1" x14ac:dyDescent="0.25">
      <c r="B61" s="188" t="s">
        <v>5</v>
      </c>
      <c r="C61" s="188" t="s">
        <v>122</v>
      </c>
      <c r="D61" s="188" t="s">
        <v>174</v>
      </c>
      <c r="E61" s="188" t="s">
        <v>9</v>
      </c>
      <c r="F61" s="188" t="s">
        <v>175</v>
      </c>
      <c r="G61" s="188" t="s">
        <v>176</v>
      </c>
      <c r="H61" s="188" t="s">
        <v>183</v>
      </c>
      <c r="I61" s="188" t="s">
        <v>184</v>
      </c>
      <c r="J61" s="188" t="s">
        <v>11</v>
      </c>
      <c r="K61" s="188" t="s">
        <v>177</v>
      </c>
      <c r="L61" s="188" t="s">
        <v>178</v>
      </c>
      <c r="M61" s="188" t="s">
        <v>179</v>
      </c>
      <c r="N61" s="188"/>
      <c r="O61" s="188" t="s">
        <v>180</v>
      </c>
      <c r="P61" s="188"/>
      <c r="Q61" s="188"/>
      <c r="R61" s="188"/>
      <c r="S61" s="188" t="s">
        <v>181</v>
      </c>
      <c r="T61" s="188" t="s">
        <v>182</v>
      </c>
      <c r="U61" s="188"/>
      <c r="V61" s="188"/>
      <c r="W61" s="188"/>
      <c r="X61" s="188"/>
      <c r="Y61" s="188" t="s">
        <v>286</v>
      </c>
      <c r="Z61" s="188"/>
      <c r="AA61" s="188" t="s">
        <v>287</v>
      </c>
      <c r="AB61" s="188" t="s">
        <v>291</v>
      </c>
      <c r="AC61" s="188" t="s">
        <v>292</v>
      </c>
      <c r="AD61" s="188" t="s">
        <v>171</v>
      </c>
      <c r="AE61" s="188"/>
      <c r="AF61" s="198" t="s">
        <v>172</v>
      </c>
      <c r="AG61" s="199"/>
      <c r="AH61" s="200"/>
      <c r="AI61" s="188" t="s">
        <v>25</v>
      </c>
      <c r="AJ61" s="188"/>
      <c r="AK61" s="188"/>
      <c r="AL61" s="188"/>
      <c r="AM61" s="190" t="s">
        <v>30</v>
      </c>
      <c r="AN61" s="194"/>
      <c r="AO61" s="194"/>
      <c r="AP61" s="194"/>
      <c r="AQ61" s="194"/>
      <c r="AR61" s="194"/>
      <c r="AS61" s="194"/>
      <c r="AT61" s="194"/>
      <c r="AU61" s="194"/>
      <c r="AV61" s="194"/>
      <c r="AW61" s="194"/>
      <c r="AX61" s="194"/>
      <c r="AY61" s="191"/>
      <c r="AZ61" s="188" t="s">
        <v>45</v>
      </c>
      <c r="BA61" s="188"/>
    </row>
    <row r="62" spans="1:53" ht="15" customHeight="1" x14ac:dyDescent="0.25">
      <c r="B62" s="188"/>
      <c r="C62" s="188"/>
      <c r="D62" s="188"/>
      <c r="E62" s="188"/>
      <c r="F62" s="188"/>
      <c r="G62" s="188"/>
      <c r="H62" s="188"/>
      <c r="I62" s="188"/>
      <c r="J62" s="188"/>
      <c r="K62" s="188"/>
      <c r="L62" s="188"/>
      <c r="M62" s="188" t="s">
        <v>12</v>
      </c>
      <c r="N62" s="188" t="s">
        <v>13</v>
      </c>
      <c r="O62" s="188" t="s">
        <v>14</v>
      </c>
      <c r="P62" s="188" t="s">
        <v>15</v>
      </c>
      <c r="Q62" s="188" t="s">
        <v>16</v>
      </c>
      <c r="R62" s="188" t="s">
        <v>17</v>
      </c>
      <c r="S62" s="188"/>
      <c r="T62" s="188" t="s">
        <v>18</v>
      </c>
      <c r="U62" s="188" t="s">
        <v>19</v>
      </c>
      <c r="V62" s="188" t="s">
        <v>20</v>
      </c>
      <c r="W62" s="188" t="s">
        <v>21</v>
      </c>
      <c r="X62" s="188" t="s">
        <v>22</v>
      </c>
      <c r="Y62" s="188" t="s">
        <v>23</v>
      </c>
      <c r="Z62" s="188" t="s">
        <v>173</v>
      </c>
      <c r="AA62" s="188"/>
      <c r="AB62" s="188"/>
      <c r="AC62" s="188"/>
      <c r="AD62" s="188" t="s">
        <v>23</v>
      </c>
      <c r="AE62" s="188" t="s">
        <v>24</v>
      </c>
      <c r="AF62" s="201"/>
      <c r="AG62" s="202"/>
      <c r="AH62" s="203"/>
      <c r="AI62" s="188" t="s">
        <v>26</v>
      </c>
      <c r="AJ62" s="188" t="s">
        <v>27</v>
      </c>
      <c r="AK62" s="188" t="s">
        <v>28</v>
      </c>
      <c r="AL62" s="188" t="s">
        <v>29</v>
      </c>
      <c r="AM62" s="188" t="s">
        <v>31</v>
      </c>
      <c r="AN62" s="188"/>
      <c r="AO62" s="188"/>
      <c r="AP62" s="188" t="s">
        <v>40</v>
      </c>
      <c r="AQ62" s="188"/>
      <c r="AR62" s="188"/>
      <c r="AS62" s="188"/>
      <c r="AT62" s="188"/>
      <c r="AU62" s="188" t="s">
        <v>35</v>
      </c>
      <c r="AV62" s="188" t="s">
        <v>44</v>
      </c>
      <c r="AW62" s="188" t="s">
        <v>67</v>
      </c>
      <c r="AX62" s="188" t="s">
        <v>36</v>
      </c>
      <c r="AY62" s="192" t="s">
        <v>306</v>
      </c>
      <c r="AZ62" s="188" t="s">
        <v>46</v>
      </c>
      <c r="BA62" s="188"/>
    </row>
    <row r="63" spans="1:53" ht="45" x14ac:dyDescent="0.25">
      <c r="B63" s="188"/>
      <c r="C63" s="188"/>
      <c r="D63" s="188"/>
      <c r="E63" s="188"/>
      <c r="F63" s="188"/>
      <c r="G63" s="188"/>
      <c r="H63" s="188"/>
      <c r="I63" s="188"/>
      <c r="J63" s="188"/>
      <c r="K63" s="188"/>
      <c r="L63" s="188"/>
      <c r="M63" s="188"/>
      <c r="N63" s="188"/>
      <c r="O63" s="188"/>
      <c r="P63" s="188"/>
      <c r="Q63" s="188"/>
      <c r="R63" s="188"/>
      <c r="S63" s="188"/>
      <c r="T63" s="188"/>
      <c r="U63" s="188"/>
      <c r="V63" s="188"/>
      <c r="W63" s="188"/>
      <c r="X63" s="188"/>
      <c r="Y63" s="188"/>
      <c r="Z63" s="188"/>
      <c r="AA63" s="188"/>
      <c r="AB63" s="188"/>
      <c r="AC63" s="188"/>
      <c r="AD63" s="188"/>
      <c r="AE63" s="188"/>
      <c r="AF63" s="190" t="s">
        <v>502</v>
      </c>
      <c r="AG63" s="191"/>
      <c r="AH63" s="90" t="s">
        <v>503</v>
      </c>
      <c r="AI63" s="188"/>
      <c r="AJ63" s="188"/>
      <c r="AK63" s="188"/>
      <c r="AL63" s="188"/>
      <c r="AM63" s="90" t="s">
        <v>32</v>
      </c>
      <c r="AN63" s="90" t="s">
        <v>33</v>
      </c>
      <c r="AO63" s="90" t="s">
        <v>34</v>
      </c>
      <c r="AP63" s="90" t="s">
        <v>38</v>
      </c>
      <c r="AQ63" s="90" t="s">
        <v>39</v>
      </c>
      <c r="AR63" s="90" t="s">
        <v>41</v>
      </c>
      <c r="AS63" s="90" t="s">
        <v>42</v>
      </c>
      <c r="AT63" s="90" t="s">
        <v>43</v>
      </c>
      <c r="AU63" s="188"/>
      <c r="AV63" s="188"/>
      <c r="AW63" s="188"/>
      <c r="AX63" s="188"/>
      <c r="AY63" s="193"/>
      <c r="AZ63" s="90" t="s">
        <v>1054</v>
      </c>
      <c r="BA63" s="90" t="s">
        <v>48</v>
      </c>
    </row>
    <row r="64" spans="1:53" ht="128.25" x14ac:dyDescent="0.25">
      <c r="B64" s="92">
        <v>1</v>
      </c>
      <c r="C64" s="89" t="s">
        <v>7</v>
      </c>
      <c r="D64" s="89" t="s">
        <v>415</v>
      </c>
      <c r="E64" s="89" t="s">
        <v>126</v>
      </c>
      <c r="F64" s="89" t="s">
        <v>299</v>
      </c>
      <c r="G64" s="89" t="s">
        <v>109</v>
      </c>
      <c r="H64" s="89" t="s">
        <v>299</v>
      </c>
      <c r="I64" s="89" t="s">
        <v>299</v>
      </c>
      <c r="J64" s="91" t="s">
        <v>414</v>
      </c>
      <c r="K64" s="89" t="s">
        <v>428</v>
      </c>
      <c r="L64" s="89" t="s">
        <v>445</v>
      </c>
      <c r="M64" s="89" t="s">
        <v>299</v>
      </c>
      <c r="N64" s="89" t="s">
        <v>299</v>
      </c>
      <c r="O64" s="89" t="s">
        <v>299</v>
      </c>
      <c r="P64" s="89" t="s">
        <v>299</v>
      </c>
      <c r="Q64" s="89" t="s">
        <v>299</v>
      </c>
      <c r="R64" s="89">
        <f>SUM(O64:Q64)</f>
        <v>0</v>
      </c>
      <c r="S64" s="89" t="s">
        <v>299</v>
      </c>
      <c r="T64" s="89" t="s">
        <v>299</v>
      </c>
      <c r="U64" s="89" t="s">
        <v>299</v>
      </c>
      <c r="V64" s="89" t="s">
        <v>299</v>
      </c>
      <c r="W64" s="89" t="s">
        <v>299</v>
      </c>
      <c r="X64" s="89" t="s">
        <v>299</v>
      </c>
      <c r="Y64" s="89" t="s">
        <v>299</v>
      </c>
      <c r="Z64" s="89" t="s">
        <v>299</v>
      </c>
      <c r="AA64" s="167" t="s">
        <v>299</v>
      </c>
      <c r="AB64" s="167" t="s">
        <v>299</v>
      </c>
      <c r="AC64" s="167" t="s">
        <v>299</v>
      </c>
      <c r="AD64" s="89">
        <v>1</v>
      </c>
      <c r="AE64" s="89">
        <v>20</v>
      </c>
      <c r="AF64" s="180">
        <f t="shared" ref="AF64:AF72" si="10">AD64*AE64</f>
        <v>20</v>
      </c>
      <c r="AG64" s="180"/>
      <c r="AH64" s="89" t="str">
        <f>VLOOKUP(AF64,Datos!AC1:AD8,2,FALSE)</f>
        <v>Moderado (Reducir o Evitar el Riesgo)</v>
      </c>
      <c r="AI64" s="89"/>
      <c r="AJ64" s="89" t="s">
        <v>302</v>
      </c>
      <c r="AK64" s="89"/>
      <c r="AL64" s="89" t="s">
        <v>302</v>
      </c>
      <c r="AM64" s="89" t="s">
        <v>299</v>
      </c>
      <c r="AN64" s="89" t="s">
        <v>299</v>
      </c>
      <c r="AO64" s="89" t="s">
        <v>299</v>
      </c>
      <c r="AP64" s="89" t="s">
        <v>446</v>
      </c>
      <c r="AQ64" s="89" t="s">
        <v>324</v>
      </c>
      <c r="AR64" s="89" t="s">
        <v>324</v>
      </c>
      <c r="AS64" s="89" t="s">
        <v>324</v>
      </c>
      <c r="AT64" s="89" t="s">
        <v>324</v>
      </c>
      <c r="AU64" s="89" t="s">
        <v>454</v>
      </c>
      <c r="AV64" s="82">
        <v>43284</v>
      </c>
      <c r="AW64" s="89" t="s">
        <v>305</v>
      </c>
      <c r="AX64" s="89" t="s">
        <v>463</v>
      </c>
      <c r="AY64" s="82">
        <v>44012</v>
      </c>
      <c r="AZ64" s="89" t="s">
        <v>302</v>
      </c>
      <c r="BA64" s="89"/>
    </row>
    <row r="65" spans="2:53" ht="71.25" x14ac:dyDescent="0.25">
      <c r="B65" s="92">
        <v>2</v>
      </c>
      <c r="C65" s="89" t="s">
        <v>7</v>
      </c>
      <c r="D65" s="89" t="s">
        <v>371</v>
      </c>
      <c r="E65" s="89" t="s">
        <v>138</v>
      </c>
      <c r="F65" s="89" t="s">
        <v>299</v>
      </c>
      <c r="G65" s="89" t="s">
        <v>105</v>
      </c>
      <c r="H65" s="89" t="s">
        <v>299</v>
      </c>
      <c r="I65" s="89" t="s">
        <v>299</v>
      </c>
      <c r="J65" s="91" t="s">
        <v>416</v>
      </c>
      <c r="K65" s="89" t="s">
        <v>429</v>
      </c>
      <c r="L65" s="89" t="s">
        <v>444</v>
      </c>
      <c r="M65" s="89" t="s">
        <v>299</v>
      </c>
      <c r="N65" s="89" t="s">
        <v>299</v>
      </c>
      <c r="O65" s="89" t="s">
        <v>299</v>
      </c>
      <c r="P65" s="89" t="s">
        <v>299</v>
      </c>
      <c r="Q65" s="89" t="s">
        <v>299</v>
      </c>
      <c r="R65" s="89">
        <f t="shared" ref="R65:R78" si="11">SUM(O65:Q65)</f>
        <v>0</v>
      </c>
      <c r="S65" s="89" t="s">
        <v>299</v>
      </c>
      <c r="T65" s="89" t="s">
        <v>299</v>
      </c>
      <c r="U65" s="89" t="s">
        <v>299</v>
      </c>
      <c r="V65" s="89" t="s">
        <v>299</v>
      </c>
      <c r="W65" s="89" t="s">
        <v>299</v>
      </c>
      <c r="X65" s="89" t="s">
        <v>299</v>
      </c>
      <c r="Y65" s="89" t="s">
        <v>299</v>
      </c>
      <c r="Z65" s="89" t="s">
        <v>299</v>
      </c>
      <c r="AA65" s="167" t="s">
        <v>299</v>
      </c>
      <c r="AB65" s="167" t="s">
        <v>299</v>
      </c>
      <c r="AC65" s="167" t="s">
        <v>299</v>
      </c>
      <c r="AD65" s="89">
        <v>1</v>
      </c>
      <c r="AE65" s="89">
        <v>20</v>
      </c>
      <c r="AF65" s="180">
        <f t="shared" si="10"/>
        <v>20</v>
      </c>
      <c r="AG65" s="180"/>
      <c r="AH65" s="89" t="str">
        <f>VLOOKUP(AF65,Datos!AC2:AD9,2,FALSE)</f>
        <v>Moderado (Reducir o Evitar el Riesgo)</v>
      </c>
      <c r="AI65" s="89"/>
      <c r="AJ65" s="89" t="s">
        <v>302</v>
      </c>
      <c r="AK65" s="89"/>
      <c r="AL65" s="89" t="s">
        <v>302</v>
      </c>
      <c r="AM65" s="89" t="s">
        <v>299</v>
      </c>
      <c r="AN65" s="89" t="s">
        <v>299</v>
      </c>
      <c r="AO65" s="89" t="s">
        <v>299</v>
      </c>
      <c r="AP65" s="89" t="s">
        <v>447</v>
      </c>
      <c r="AQ65" s="89" t="s">
        <v>324</v>
      </c>
      <c r="AR65" s="89" t="s">
        <v>324</v>
      </c>
      <c r="AS65" s="89" t="s">
        <v>324</v>
      </c>
      <c r="AT65" s="89" t="s">
        <v>324</v>
      </c>
      <c r="AU65" s="89" t="s">
        <v>455</v>
      </c>
      <c r="AV65" s="82">
        <v>43284</v>
      </c>
      <c r="AW65" s="89" t="s">
        <v>305</v>
      </c>
      <c r="AX65" s="89" t="s">
        <v>464</v>
      </c>
      <c r="AY65" s="82">
        <v>44012</v>
      </c>
      <c r="AZ65" s="89" t="s">
        <v>302</v>
      </c>
      <c r="BA65" s="89"/>
    </row>
    <row r="66" spans="2:53" ht="85.5" x14ac:dyDescent="0.25">
      <c r="B66" s="92">
        <v>3</v>
      </c>
      <c r="C66" s="89" t="s">
        <v>7</v>
      </c>
      <c r="D66" s="89" t="s">
        <v>106</v>
      </c>
      <c r="E66" s="89" t="s">
        <v>15</v>
      </c>
      <c r="F66" s="89" t="s">
        <v>299</v>
      </c>
      <c r="G66" s="89" t="s">
        <v>105</v>
      </c>
      <c r="H66" s="89" t="s">
        <v>299</v>
      </c>
      <c r="I66" s="89" t="s">
        <v>299</v>
      </c>
      <c r="J66" s="91" t="s">
        <v>417</v>
      </c>
      <c r="K66" s="89" t="s">
        <v>430</v>
      </c>
      <c r="L66" s="89" t="s">
        <v>443</v>
      </c>
      <c r="M66" s="89" t="s">
        <v>299</v>
      </c>
      <c r="N66" s="89" t="s">
        <v>299</v>
      </c>
      <c r="O66" s="89" t="s">
        <v>299</v>
      </c>
      <c r="P66" s="89" t="s">
        <v>299</v>
      </c>
      <c r="Q66" s="89" t="s">
        <v>299</v>
      </c>
      <c r="R66" s="89">
        <f t="shared" si="11"/>
        <v>0</v>
      </c>
      <c r="S66" s="89" t="s">
        <v>299</v>
      </c>
      <c r="T66" s="89" t="s">
        <v>299</v>
      </c>
      <c r="U66" s="89" t="s">
        <v>299</v>
      </c>
      <c r="V66" s="89" t="s">
        <v>299</v>
      </c>
      <c r="W66" s="89" t="s">
        <v>299</v>
      </c>
      <c r="X66" s="89" t="s">
        <v>299</v>
      </c>
      <c r="Y66" s="89" t="s">
        <v>299</v>
      </c>
      <c r="Z66" s="89" t="s">
        <v>299</v>
      </c>
      <c r="AA66" s="167" t="s">
        <v>299</v>
      </c>
      <c r="AB66" s="167" t="s">
        <v>299</v>
      </c>
      <c r="AC66" s="167" t="s">
        <v>299</v>
      </c>
      <c r="AD66" s="89">
        <v>1</v>
      </c>
      <c r="AE66" s="89">
        <v>20</v>
      </c>
      <c r="AF66" s="180">
        <f t="shared" si="10"/>
        <v>20</v>
      </c>
      <c r="AG66" s="180"/>
      <c r="AH66" s="89" t="str">
        <f>VLOOKUP(AF66,Datos!AC3:AD10,2,FALSE)</f>
        <v>Moderado (Reducir o Evitar el Riesgo)</v>
      </c>
      <c r="AI66" s="89"/>
      <c r="AJ66" s="89" t="s">
        <v>302</v>
      </c>
      <c r="AK66" s="89"/>
      <c r="AL66" s="89" t="s">
        <v>302</v>
      </c>
      <c r="AM66" s="89" t="s">
        <v>299</v>
      </c>
      <c r="AN66" s="89" t="s">
        <v>299</v>
      </c>
      <c r="AO66" s="89" t="s">
        <v>299</v>
      </c>
      <c r="AP66" s="89" t="s">
        <v>448</v>
      </c>
      <c r="AQ66" s="89" t="s">
        <v>324</v>
      </c>
      <c r="AR66" s="89" t="s">
        <v>324</v>
      </c>
      <c r="AS66" s="89" t="s">
        <v>324</v>
      </c>
      <c r="AT66" s="89" t="s">
        <v>324</v>
      </c>
      <c r="AU66" s="89" t="s">
        <v>456</v>
      </c>
      <c r="AV66" s="82">
        <v>43284</v>
      </c>
      <c r="AW66" s="89" t="s">
        <v>305</v>
      </c>
      <c r="AX66" s="89" t="s">
        <v>465</v>
      </c>
      <c r="AY66" s="82">
        <v>44012</v>
      </c>
      <c r="AZ66" s="89" t="s">
        <v>302</v>
      </c>
      <c r="BA66" s="89"/>
    </row>
    <row r="67" spans="2:53" ht="128.25" x14ac:dyDescent="0.25">
      <c r="B67" s="92">
        <v>4</v>
      </c>
      <c r="C67" s="89" t="s">
        <v>7</v>
      </c>
      <c r="D67" s="89" t="s">
        <v>371</v>
      </c>
      <c r="E67" s="89" t="s">
        <v>424</v>
      </c>
      <c r="F67" s="89" t="s">
        <v>299</v>
      </c>
      <c r="G67" s="89" t="s">
        <v>105</v>
      </c>
      <c r="H67" s="89" t="s">
        <v>299</v>
      </c>
      <c r="I67" s="89" t="s">
        <v>299</v>
      </c>
      <c r="J67" s="91" t="s">
        <v>418</v>
      </c>
      <c r="K67" s="89" t="s">
        <v>431</v>
      </c>
      <c r="L67" s="89" t="s">
        <v>442</v>
      </c>
      <c r="M67" s="89" t="s">
        <v>299</v>
      </c>
      <c r="N67" s="89" t="s">
        <v>299</v>
      </c>
      <c r="O67" s="89" t="s">
        <v>299</v>
      </c>
      <c r="P67" s="89" t="s">
        <v>299</v>
      </c>
      <c r="Q67" s="89" t="s">
        <v>299</v>
      </c>
      <c r="R67" s="89">
        <f t="shared" si="11"/>
        <v>0</v>
      </c>
      <c r="S67" s="89" t="s">
        <v>299</v>
      </c>
      <c r="T67" s="89" t="s">
        <v>299</v>
      </c>
      <c r="U67" s="89" t="s">
        <v>299</v>
      </c>
      <c r="V67" s="89" t="s">
        <v>299</v>
      </c>
      <c r="W67" s="89" t="s">
        <v>299</v>
      </c>
      <c r="X67" s="89" t="s">
        <v>299</v>
      </c>
      <c r="Y67" s="89" t="s">
        <v>299</v>
      </c>
      <c r="Z67" s="89" t="s">
        <v>299</v>
      </c>
      <c r="AA67" s="167" t="s">
        <v>299</v>
      </c>
      <c r="AB67" s="167" t="s">
        <v>299</v>
      </c>
      <c r="AC67" s="167" t="s">
        <v>299</v>
      </c>
      <c r="AD67" s="89">
        <v>1</v>
      </c>
      <c r="AE67" s="89">
        <v>20</v>
      </c>
      <c r="AF67" s="180">
        <f t="shared" si="10"/>
        <v>20</v>
      </c>
      <c r="AG67" s="180"/>
      <c r="AH67" s="89" t="str">
        <f>VLOOKUP(AF67,Datos!AC4:AD11,2,FALSE)</f>
        <v>Moderado (Reducir o Evitar el Riesgo)</v>
      </c>
      <c r="AI67" s="89"/>
      <c r="AJ67" s="89" t="s">
        <v>302</v>
      </c>
      <c r="AK67" s="89"/>
      <c r="AL67" s="89" t="s">
        <v>302</v>
      </c>
      <c r="AM67" s="89" t="s">
        <v>299</v>
      </c>
      <c r="AN67" s="89" t="s">
        <v>299</v>
      </c>
      <c r="AO67" s="89" t="s">
        <v>299</v>
      </c>
      <c r="AP67" s="89" t="s">
        <v>449</v>
      </c>
      <c r="AQ67" s="89" t="s">
        <v>324</v>
      </c>
      <c r="AR67" s="89" t="s">
        <v>324</v>
      </c>
      <c r="AS67" s="89" t="s">
        <v>324</v>
      </c>
      <c r="AT67" s="89" t="s">
        <v>324</v>
      </c>
      <c r="AU67" s="89" t="s">
        <v>454</v>
      </c>
      <c r="AV67" s="82">
        <v>43284</v>
      </c>
      <c r="AW67" s="89" t="s">
        <v>305</v>
      </c>
      <c r="AX67" s="89" t="s">
        <v>466</v>
      </c>
      <c r="AY67" s="82">
        <v>44012</v>
      </c>
      <c r="AZ67" s="89" t="s">
        <v>302</v>
      </c>
      <c r="BA67" s="89"/>
    </row>
    <row r="68" spans="2:53" ht="213.75" x14ac:dyDescent="0.25">
      <c r="B68" s="92">
        <v>5</v>
      </c>
      <c r="C68" s="89" t="s">
        <v>7</v>
      </c>
      <c r="D68" s="89" t="s">
        <v>114</v>
      </c>
      <c r="E68" s="89" t="s">
        <v>126</v>
      </c>
      <c r="F68" s="89" t="s">
        <v>299</v>
      </c>
      <c r="G68" s="89" t="s">
        <v>105</v>
      </c>
      <c r="H68" s="89" t="s">
        <v>299</v>
      </c>
      <c r="I68" s="89" t="s">
        <v>299</v>
      </c>
      <c r="J68" s="91" t="s">
        <v>419</v>
      </c>
      <c r="K68" s="89" t="s">
        <v>432</v>
      </c>
      <c r="L68" s="89" t="s">
        <v>441</v>
      </c>
      <c r="M68" s="89" t="s">
        <v>299</v>
      </c>
      <c r="N68" s="89" t="s">
        <v>299</v>
      </c>
      <c r="O68" s="89" t="s">
        <v>299</v>
      </c>
      <c r="P68" s="89" t="s">
        <v>299</v>
      </c>
      <c r="Q68" s="89" t="s">
        <v>299</v>
      </c>
      <c r="R68" s="89">
        <f t="shared" si="11"/>
        <v>0</v>
      </c>
      <c r="S68" s="89" t="s">
        <v>299</v>
      </c>
      <c r="T68" s="89" t="s">
        <v>299</v>
      </c>
      <c r="U68" s="89" t="s">
        <v>299</v>
      </c>
      <c r="V68" s="89" t="s">
        <v>299</v>
      </c>
      <c r="W68" s="89" t="s">
        <v>299</v>
      </c>
      <c r="X68" s="89" t="s">
        <v>299</v>
      </c>
      <c r="Y68" s="89" t="s">
        <v>299</v>
      </c>
      <c r="Z68" s="89" t="s">
        <v>299</v>
      </c>
      <c r="AA68" s="167" t="s">
        <v>299</v>
      </c>
      <c r="AB68" s="167" t="s">
        <v>299</v>
      </c>
      <c r="AC68" s="167" t="s">
        <v>299</v>
      </c>
      <c r="AD68" s="89">
        <v>1</v>
      </c>
      <c r="AE68" s="89">
        <v>20</v>
      </c>
      <c r="AF68" s="180">
        <f t="shared" si="10"/>
        <v>20</v>
      </c>
      <c r="AG68" s="180"/>
      <c r="AH68" s="89" t="str">
        <f>VLOOKUP(AF68,Datos!AC5:AD12,2,FALSE)</f>
        <v>Moderado (Reducir o Evitar el Riesgo)</v>
      </c>
      <c r="AI68" s="89"/>
      <c r="AJ68" s="89" t="s">
        <v>302</v>
      </c>
      <c r="AK68" s="89"/>
      <c r="AL68" s="89" t="s">
        <v>302</v>
      </c>
      <c r="AM68" s="89" t="s">
        <v>299</v>
      </c>
      <c r="AN68" s="89" t="s">
        <v>299</v>
      </c>
      <c r="AO68" s="89" t="s">
        <v>299</v>
      </c>
      <c r="AP68" s="89" t="s">
        <v>450</v>
      </c>
      <c r="AQ68" s="89" t="s">
        <v>324</v>
      </c>
      <c r="AR68" s="89" t="s">
        <v>324</v>
      </c>
      <c r="AS68" s="89" t="s">
        <v>324</v>
      </c>
      <c r="AT68" s="89" t="s">
        <v>324</v>
      </c>
      <c r="AU68" s="89" t="s">
        <v>457</v>
      </c>
      <c r="AV68" s="82">
        <v>43284</v>
      </c>
      <c r="AW68" s="89" t="s">
        <v>305</v>
      </c>
      <c r="AX68" s="89" t="s">
        <v>467</v>
      </c>
      <c r="AY68" s="82">
        <v>44012</v>
      </c>
      <c r="AZ68" s="89" t="s">
        <v>302</v>
      </c>
      <c r="BA68" s="89"/>
    </row>
    <row r="69" spans="2:53" ht="85.5" x14ac:dyDescent="0.25">
      <c r="B69" s="92">
        <v>6</v>
      </c>
      <c r="C69" s="89" t="s">
        <v>7</v>
      </c>
      <c r="D69" s="89" t="s">
        <v>121</v>
      </c>
      <c r="E69" s="89" t="s">
        <v>146</v>
      </c>
      <c r="F69" s="89" t="s">
        <v>299</v>
      </c>
      <c r="G69" s="89" t="s">
        <v>105</v>
      </c>
      <c r="H69" s="89" t="s">
        <v>299</v>
      </c>
      <c r="I69" s="89" t="s">
        <v>299</v>
      </c>
      <c r="J69" s="91" t="s">
        <v>420</v>
      </c>
      <c r="K69" s="89" t="s">
        <v>433</v>
      </c>
      <c r="L69" s="89" t="s">
        <v>440</v>
      </c>
      <c r="M69" s="89" t="s">
        <v>299</v>
      </c>
      <c r="N69" s="89" t="s">
        <v>299</v>
      </c>
      <c r="O69" s="89" t="s">
        <v>299</v>
      </c>
      <c r="P69" s="89" t="s">
        <v>299</v>
      </c>
      <c r="Q69" s="89" t="s">
        <v>299</v>
      </c>
      <c r="R69" s="89">
        <f t="shared" si="11"/>
        <v>0</v>
      </c>
      <c r="S69" s="89" t="s">
        <v>299</v>
      </c>
      <c r="T69" s="89" t="s">
        <v>299</v>
      </c>
      <c r="U69" s="89" t="s">
        <v>299</v>
      </c>
      <c r="V69" s="89" t="s">
        <v>299</v>
      </c>
      <c r="W69" s="89" t="s">
        <v>299</v>
      </c>
      <c r="X69" s="89" t="s">
        <v>299</v>
      </c>
      <c r="Y69" s="89" t="s">
        <v>299</v>
      </c>
      <c r="Z69" s="89" t="s">
        <v>299</v>
      </c>
      <c r="AA69" s="167" t="s">
        <v>299</v>
      </c>
      <c r="AB69" s="167" t="s">
        <v>299</v>
      </c>
      <c r="AC69" s="167" t="s">
        <v>299</v>
      </c>
      <c r="AD69" s="89">
        <v>1</v>
      </c>
      <c r="AE69" s="89">
        <v>10</v>
      </c>
      <c r="AF69" s="180">
        <f t="shared" si="10"/>
        <v>10</v>
      </c>
      <c r="AG69" s="180"/>
      <c r="AH69" s="89" t="s">
        <v>506</v>
      </c>
      <c r="AI69" s="89"/>
      <c r="AJ69" s="89" t="s">
        <v>302</v>
      </c>
      <c r="AK69" s="89"/>
      <c r="AL69" s="89" t="s">
        <v>302</v>
      </c>
      <c r="AM69" s="89" t="s">
        <v>299</v>
      </c>
      <c r="AN69" s="89" t="s">
        <v>299</v>
      </c>
      <c r="AO69" s="89" t="s">
        <v>299</v>
      </c>
      <c r="AP69" s="89" t="s">
        <v>451</v>
      </c>
      <c r="AQ69" s="89" t="s">
        <v>324</v>
      </c>
      <c r="AR69" s="89" t="s">
        <v>324</v>
      </c>
      <c r="AS69" s="89" t="s">
        <v>324</v>
      </c>
      <c r="AT69" s="89" t="s">
        <v>324</v>
      </c>
      <c r="AU69" s="89" t="s">
        <v>458</v>
      </c>
      <c r="AV69" s="82">
        <v>43284</v>
      </c>
      <c r="AW69" s="89" t="s">
        <v>305</v>
      </c>
      <c r="AX69" s="89" t="s">
        <v>468</v>
      </c>
      <c r="AY69" s="82">
        <v>44012</v>
      </c>
      <c r="AZ69" s="89" t="s">
        <v>302</v>
      </c>
      <c r="BA69" s="89"/>
    </row>
    <row r="70" spans="2:53" ht="213.75" x14ac:dyDescent="0.25">
      <c r="B70" s="92">
        <v>7</v>
      </c>
      <c r="C70" s="89" t="s">
        <v>7</v>
      </c>
      <c r="D70" s="89" t="s">
        <v>371</v>
      </c>
      <c r="E70" s="89" t="s">
        <v>424</v>
      </c>
      <c r="F70" s="89" t="s">
        <v>299</v>
      </c>
      <c r="G70" s="89" t="s">
        <v>105</v>
      </c>
      <c r="H70" s="89" t="s">
        <v>299</v>
      </c>
      <c r="I70" s="89" t="s">
        <v>299</v>
      </c>
      <c r="J70" s="91" t="s">
        <v>421</v>
      </c>
      <c r="K70" s="89" t="s">
        <v>434</v>
      </c>
      <c r="L70" s="89" t="s">
        <v>439</v>
      </c>
      <c r="M70" s="89" t="s">
        <v>299</v>
      </c>
      <c r="N70" s="89" t="s">
        <v>299</v>
      </c>
      <c r="O70" s="89" t="s">
        <v>299</v>
      </c>
      <c r="P70" s="89" t="s">
        <v>299</v>
      </c>
      <c r="Q70" s="89" t="s">
        <v>299</v>
      </c>
      <c r="R70" s="89">
        <f t="shared" si="11"/>
        <v>0</v>
      </c>
      <c r="S70" s="89" t="s">
        <v>299</v>
      </c>
      <c r="T70" s="89" t="s">
        <v>299</v>
      </c>
      <c r="U70" s="89" t="s">
        <v>299</v>
      </c>
      <c r="V70" s="89" t="s">
        <v>299</v>
      </c>
      <c r="W70" s="89" t="s">
        <v>299</v>
      </c>
      <c r="X70" s="89" t="s">
        <v>299</v>
      </c>
      <c r="Y70" s="89" t="s">
        <v>299</v>
      </c>
      <c r="Z70" s="89" t="s">
        <v>299</v>
      </c>
      <c r="AA70" s="167" t="s">
        <v>299</v>
      </c>
      <c r="AB70" s="167" t="s">
        <v>299</v>
      </c>
      <c r="AC70" s="167" t="s">
        <v>299</v>
      </c>
      <c r="AD70" s="89">
        <v>1</v>
      </c>
      <c r="AE70" s="89">
        <v>20</v>
      </c>
      <c r="AF70" s="180">
        <f t="shared" si="10"/>
        <v>20</v>
      </c>
      <c r="AG70" s="180"/>
      <c r="AH70" s="89" t="s">
        <v>508</v>
      </c>
      <c r="AI70" s="89"/>
      <c r="AJ70" s="89" t="s">
        <v>302</v>
      </c>
      <c r="AK70" s="89"/>
      <c r="AL70" s="89" t="s">
        <v>302</v>
      </c>
      <c r="AM70" s="89" t="s">
        <v>299</v>
      </c>
      <c r="AN70" s="89" t="s">
        <v>299</v>
      </c>
      <c r="AO70" s="89" t="s">
        <v>299</v>
      </c>
      <c r="AP70" s="89" t="s">
        <v>452</v>
      </c>
      <c r="AQ70" s="89" t="s">
        <v>324</v>
      </c>
      <c r="AR70" s="89" t="s">
        <v>324</v>
      </c>
      <c r="AS70" s="89" t="s">
        <v>324</v>
      </c>
      <c r="AT70" s="89" t="s">
        <v>324</v>
      </c>
      <c r="AU70" s="89" t="s">
        <v>459</v>
      </c>
      <c r="AV70" s="82">
        <v>43284</v>
      </c>
      <c r="AW70" s="89" t="s">
        <v>305</v>
      </c>
      <c r="AX70" s="89" t="s">
        <v>469</v>
      </c>
      <c r="AY70" s="82">
        <v>44012</v>
      </c>
      <c r="AZ70" s="89" t="s">
        <v>302</v>
      </c>
      <c r="BA70" s="89"/>
    </row>
    <row r="71" spans="2:53" ht="128.25" x14ac:dyDescent="0.25">
      <c r="B71" s="92">
        <v>8</v>
      </c>
      <c r="C71" s="89" t="s">
        <v>7</v>
      </c>
      <c r="D71" s="89" t="s">
        <v>371</v>
      </c>
      <c r="E71" s="89" t="s">
        <v>424</v>
      </c>
      <c r="F71" s="89" t="s">
        <v>299</v>
      </c>
      <c r="G71" s="89" t="s">
        <v>105</v>
      </c>
      <c r="H71" s="89" t="s">
        <v>299</v>
      </c>
      <c r="I71" s="89" t="s">
        <v>299</v>
      </c>
      <c r="J71" s="91" t="s">
        <v>422</v>
      </c>
      <c r="K71" s="89" t="s">
        <v>435</v>
      </c>
      <c r="L71" s="89" t="s">
        <v>438</v>
      </c>
      <c r="M71" s="89" t="s">
        <v>299</v>
      </c>
      <c r="N71" s="89" t="s">
        <v>299</v>
      </c>
      <c r="O71" s="89" t="s">
        <v>299</v>
      </c>
      <c r="P71" s="89" t="s">
        <v>299</v>
      </c>
      <c r="Q71" s="89" t="s">
        <v>299</v>
      </c>
      <c r="R71" s="89">
        <f t="shared" si="11"/>
        <v>0</v>
      </c>
      <c r="S71" s="89" t="s">
        <v>299</v>
      </c>
      <c r="T71" s="89" t="s">
        <v>299</v>
      </c>
      <c r="U71" s="89" t="s">
        <v>299</v>
      </c>
      <c r="V71" s="89" t="s">
        <v>299</v>
      </c>
      <c r="W71" s="89" t="s">
        <v>299</v>
      </c>
      <c r="X71" s="89" t="s">
        <v>299</v>
      </c>
      <c r="Y71" s="89" t="s">
        <v>299</v>
      </c>
      <c r="Z71" s="89" t="s">
        <v>299</v>
      </c>
      <c r="AA71" s="167" t="s">
        <v>299</v>
      </c>
      <c r="AB71" s="167" t="s">
        <v>299</v>
      </c>
      <c r="AC71" s="167" t="s">
        <v>299</v>
      </c>
      <c r="AD71" s="89">
        <v>1</v>
      </c>
      <c r="AE71" s="89">
        <v>20</v>
      </c>
      <c r="AF71" s="180">
        <f t="shared" si="10"/>
        <v>20</v>
      </c>
      <c r="AG71" s="180"/>
      <c r="AH71" s="89" t="s">
        <v>508</v>
      </c>
      <c r="AI71" s="89"/>
      <c r="AJ71" s="89" t="s">
        <v>302</v>
      </c>
      <c r="AK71" s="89"/>
      <c r="AL71" s="89" t="s">
        <v>302</v>
      </c>
      <c r="AM71" s="89" t="s">
        <v>299</v>
      </c>
      <c r="AN71" s="89" t="s">
        <v>299</v>
      </c>
      <c r="AO71" s="89" t="s">
        <v>299</v>
      </c>
      <c r="AP71" s="89" t="s">
        <v>453</v>
      </c>
      <c r="AQ71" s="89" t="s">
        <v>324</v>
      </c>
      <c r="AR71" s="89" t="s">
        <v>324</v>
      </c>
      <c r="AS71" s="89" t="s">
        <v>324</v>
      </c>
      <c r="AT71" s="89" t="s">
        <v>324</v>
      </c>
      <c r="AU71" s="89" t="s">
        <v>460</v>
      </c>
      <c r="AV71" s="82">
        <v>43284</v>
      </c>
      <c r="AW71" s="89" t="s">
        <v>305</v>
      </c>
      <c r="AX71" s="89" t="s">
        <v>470</v>
      </c>
      <c r="AY71" s="82">
        <v>44012</v>
      </c>
      <c r="AZ71" s="89" t="s">
        <v>302</v>
      </c>
      <c r="BA71" s="89"/>
    </row>
    <row r="72" spans="2:53" ht="114" x14ac:dyDescent="0.25">
      <c r="B72" s="92">
        <v>9</v>
      </c>
      <c r="C72" s="89" t="s">
        <v>7</v>
      </c>
      <c r="D72" s="89" t="s">
        <v>119</v>
      </c>
      <c r="E72" s="89" t="s">
        <v>146</v>
      </c>
      <c r="F72" s="89" t="s">
        <v>299</v>
      </c>
      <c r="G72" s="89" t="s">
        <v>105</v>
      </c>
      <c r="H72" s="89" t="s">
        <v>299</v>
      </c>
      <c r="I72" s="89" t="s">
        <v>299</v>
      </c>
      <c r="J72" s="91" t="s">
        <v>423</v>
      </c>
      <c r="K72" s="89" t="s">
        <v>436</v>
      </c>
      <c r="L72" s="89" t="s">
        <v>437</v>
      </c>
      <c r="M72" s="89" t="s">
        <v>299</v>
      </c>
      <c r="N72" s="89" t="s">
        <v>299</v>
      </c>
      <c r="O72" s="89" t="s">
        <v>299</v>
      </c>
      <c r="P72" s="89" t="s">
        <v>299</v>
      </c>
      <c r="Q72" s="89" t="s">
        <v>299</v>
      </c>
      <c r="R72" s="89">
        <f t="shared" si="11"/>
        <v>0</v>
      </c>
      <c r="S72" s="89" t="s">
        <v>299</v>
      </c>
      <c r="T72" s="89" t="s">
        <v>299</v>
      </c>
      <c r="U72" s="89" t="s">
        <v>299</v>
      </c>
      <c r="V72" s="89" t="s">
        <v>299</v>
      </c>
      <c r="W72" s="89" t="s">
        <v>299</v>
      </c>
      <c r="X72" s="89" t="s">
        <v>299</v>
      </c>
      <c r="Y72" s="89" t="s">
        <v>299</v>
      </c>
      <c r="Z72" s="89" t="s">
        <v>299</v>
      </c>
      <c r="AA72" s="167" t="s">
        <v>299</v>
      </c>
      <c r="AB72" s="167" t="s">
        <v>299</v>
      </c>
      <c r="AC72" s="167" t="s">
        <v>299</v>
      </c>
      <c r="AD72" s="89">
        <v>3</v>
      </c>
      <c r="AE72" s="89">
        <v>10</v>
      </c>
      <c r="AF72" s="180">
        <f t="shared" si="10"/>
        <v>30</v>
      </c>
      <c r="AG72" s="180"/>
      <c r="AH72" s="89" t="s">
        <v>509</v>
      </c>
      <c r="AI72" s="89"/>
      <c r="AJ72" s="89" t="s">
        <v>302</v>
      </c>
      <c r="AK72" s="89"/>
      <c r="AL72" s="89" t="s">
        <v>302</v>
      </c>
      <c r="AM72" s="89" t="s">
        <v>299</v>
      </c>
      <c r="AN72" s="89" t="s">
        <v>299</v>
      </c>
      <c r="AO72" s="89" t="s">
        <v>299</v>
      </c>
      <c r="AP72" s="89" t="s">
        <v>462</v>
      </c>
      <c r="AQ72" s="89" t="s">
        <v>324</v>
      </c>
      <c r="AR72" s="89" t="s">
        <v>324</v>
      </c>
      <c r="AS72" s="89" t="s">
        <v>324</v>
      </c>
      <c r="AT72" s="89" t="s">
        <v>324</v>
      </c>
      <c r="AU72" s="89" t="s">
        <v>461</v>
      </c>
      <c r="AV72" s="82">
        <v>43915</v>
      </c>
      <c r="AW72" s="82">
        <v>43985</v>
      </c>
      <c r="AX72" s="89" t="s">
        <v>471</v>
      </c>
      <c r="AY72" s="82">
        <v>44012</v>
      </c>
      <c r="AZ72" s="89" t="s">
        <v>302</v>
      </c>
      <c r="BA72" s="89"/>
    </row>
    <row r="73" spans="2:53" ht="114" x14ac:dyDescent="0.25">
      <c r="B73" s="92">
        <v>10</v>
      </c>
      <c r="C73" s="89" t="s">
        <v>8</v>
      </c>
      <c r="D73" s="89" t="s">
        <v>299</v>
      </c>
      <c r="E73" s="89" t="s">
        <v>126</v>
      </c>
      <c r="F73" s="89" t="s">
        <v>660</v>
      </c>
      <c r="G73" s="89" t="s">
        <v>299</v>
      </c>
      <c r="H73" s="89" t="s">
        <v>190</v>
      </c>
      <c r="I73" s="89" t="s">
        <v>218</v>
      </c>
      <c r="J73" s="91" t="s">
        <v>785</v>
      </c>
      <c r="K73" s="89" t="s">
        <v>661</v>
      </c>
      <c r="L73" s="89" t="s">
        <v>662</v>
      </c>
      <c r="M73" s="89" t="s">
        <v>302</v>
      </c>
      <c r="N73" s="89"/>
      <c r="O73" s="89">
        <v>1</v>
      </c>
      <c r="P73" s="89">
        <v>0</v>
      </c>
      <c r="Q73" s="89">
        <v>0</v>
      </c>
      <c r="R73" s="89">
        <f t="shared" si="11"/>
        <v>1</v>
      </c>
      <c r="S73" s="89">
        <v>8</v>
      </c>
      <c r="T73" s="89" t="s">
        <v>518</v>
      </c>
      <c r="U73" s="89" t="s">
        <v>663</v>
      </c>
      <c r="V73" s="89" t="s">
        <v>518</v>
      </c>
      <c r="W73" s="89" t="s">
        <v>12</v>
      </c>
      <c r="X73" s="89" t="s">
        <v>12</v>
      </c>
      <c r="Y73" s="89">
        <v>8</v>
      </c>
      <c r="Z73" s="89">
        <v>60</v>
      </c>
      <c r="AA73" s="89">
        <f t="shared" ref="AA73:AA78" si="12">Y73*Z73</f>
        <v>480</v>
      </c>
      <c r="AB73" s="74" t="str">
        <f>VLOOKUP(AA73,[2]Datos!U70:V3904,2,FALSE)</f>
        <v>II</v>
      </c>
      <c r="AC73" s="74" t="s">
        <v>279</v>
      </c>
      <c r="AD73" s="89" t="s">
        <v>299</v>
      </c>
      <c r="AE73" s="89" t="s">
        <v>299</v>
      </c>
      <c r="AF73" s="180" t="s">
        <v>299</v>
      </c>
      <c r="AG73" s="180"/>
      <c r="AH73" s="89" t="s">
        <v>299</v>
      </c>
      <c r="AI73" s="89"/>
      <c r="AJ73" s="89" t="s">
        <v>302</v>
      </c>
      <c r="AK73" s="89"/>
      <c r="AL73" s="89"/>
      <c r="AM73" s="89" t="s">
        <v>518</v>
      </c>
      <c r="AN73" s="89" t="s">
        <v>518</v>
      </c>
      <c r="AO73" s="89" t="s">
        <v>663</v>
      </c>
      <c r="AP73" s="89" t="s">
        <v>324</v>
      </c>
      <c r="AQ73" s="89" t="s">
        <v>324</v>
      </c>
      <c r="AR73" s="89" t="s">
        <v>324</v>
      </c>
      <c r="AS73" s="89" t="s">
        <v>324</v>
      </c>
      <c r="AT73" s="89" t="s">
        <v>324</v>
      </c>
      <c r="AU73" s="89" t="s">
        <v>664</v>
      </c>
      <c r="AV73" s="82">
        <v>43832</v>
      </c>
      <c r="AW73" s="89" t="s">
        <v>305</v>
      </c>
      <c r="AX73" s="89" t="s">
        <v>665</v>
      </c>
      <c r="AY73" s="82">
        <v>44012</v>
      </c>
      <c r="AZ73" s="89" t="s">
        <v>302</v>
      </c>
      <c r="BA73" s="89"/>
    </row>
    <row r="74" spans="2:53" ht="71.25" x14ac:dyDescent="0.25">
      <c r="B74" s="92">
        <v>11</v>
      </c>
      <c r="C74" s="89" t="s">
        <v>8</v>
      </c>
      <c r="D74" s="89" t="s">
        <v>299</v>
      </c>
      <c r="E74" s="89" t="s">
        <v>139</v>
      </c>
      <c r="F74" s="94" t="s">
        <v>666</v>
      </c>
      <c r="G74" s="89" t="s">
        <v>299</v>
      </c>
      <c r="H74" s="89" t="s">
        <v>191</v>
      </c>
      <c r="I74" s="89" t="s">
        <v>223</v>
      </c>
      <c r="J74" s="91" t="s">
        <v>761</v>
      </c>
      <c r="K74" s="89" t="s">
        <v>667</v>
      </c>
      <c r="L74" s="89" t="s">
        <v>668</v>
      </c>
      <c r="M74" s="89"/>
      <c r="N74" s="89" t="s">
        <v>302</v>
      </c>
      <c r="O74" s="89">
        <v>2</v>
      </c>
      <c r="P74" s="89">
        <v>0</v>
      </c>
      <c r="Q74" s="89">
        <v>0</v>
      </c>
      <c r="R74" s="89">
        <v>2</v>
      </c>
      <c r="S74" s="89">
        <v>0.25</v>
      </c>
      <c r="T74" s="89" t="s">
        <v>518</v>
      </c>
      <c r="U74" s="89" t="s">
        <v>669</v>
      </c>
      <c r="V74" s="89" t="s">
        <v>518</v>
      </c>
      <c r="W74" s="89" t="s">
        <v>12</v>
      </c>
      <c r="X74" s="89" t="s">
        <v>12</v>
      </c>
      <c r="Y74" s="89">
        <v>4</v>
      </c>
      <c r="Z74" s="89">
        <v>60</v>
      </c>
      <c r="AA74" s="94">
        <f t="shared" si="12"/>
        <v>240</v>
      </c>
      <c r="AB74" s="96" t="str">
        <f>VLOOKUP(AA74,[2]Datos!U75:V3909,2,FALSE)</f>
        <v>II</v>
      </c>
      <c r="AC74" s="74" t="s">
        <v>279</v>
      </c>
      <c r="AD74" s="89" t="s">
        <v>299</v>
      </c>
      <c r="AE74" s="89" t="s">
        <v>299</v>
      </c>
      <c r="AF74" s="195" t="s">
        <v>299</v>
      </c>
      <c r="AG74" s="196"/>
      <c r="AH74" s="89" t="s">
        <v>299</v>
      </c>
      <c r="AI74" s="89"/>
      <c r="AJ74" s="89" t="s">
        <v>302</v>
      </c>
      <c r="AK74" s="89"/>
      <c r="AL74" s="89"/>
      <c r="AM74" s="89" t="s">
        <v>670</v>
      </c>
      <c r="AN74" s="89" t="s">
        <v>518</v>
      </c>
      <c r="AO74" s="89" t="s">
        <v>518</v>
      </c>
      <c r="AP74" s="89" t="s">
        <v>324</v>
      </c>
      <c r="AQ74" s="89" t="s">
        <v>324</v>
      </c>
      <c r="AR74" s="89" t="s">
        <v>324</v>
      </c>
      <c r="AS74" s="89" t="s">
        <v>324</v>
      </c>
      <c r="AT74" s="89" t="s">
        <v>324</v>
      </c>
      <c r="AU74" s="94" t="s">
        <v>664</v>
      </c>
      <c r="AV74" s="97">
        <v>43832</v>
      </c>
      <c r="AW74" s="94" t="s">
        <v>305</v>
      </c>
      <c r="AX74" s="94" t="s">
        <v>671</v>
      </c>
      <c r="AY74" s="97">
        <v>44012</v>
      </c>
      <c r="AZ74" s="94" t="s">
        <v>302</v>
      </c>
      <c r="BA74" s="89"/>
    </row>
    <row r="75" spans="2:53" ht="71.25" x14ac:dyDescent="0.25">
      <c r="B75" s="92">
        <v>12</v>
      </c>
      <c r="C75" s="89" t="s">
        <v>8</v>
      </c>
      <c r="D75" s="89" t="s">
        <v>299</v>
      </c>
      <c r="E75" s="98" t="s">
        <v>672</v>
      </c>
      <c r="F75" s="98" t="s">
        <v>673</v>
      </c>
      <c r="G75" s="89" t="s">
        <v>299</v>
      </c>
      <c r="H75" s="89" t="s">
        <v>192</v>
      </c>
      <c r="I75" s="89" t="s">
        <v>229</v>
      </c>
      <c r="J75" s="91" t="s">
        <v>674</v>
      </c>
      <c r="K75" s="89" t="s">
        <v>675</v>
      </c>
      <c r="L75" s="89" t="s">
        <v>676</v>
      </c>
      <c r="M75" s="89" t="s">
        <v>302</v>
      </c>
      <c r="N75" s="89" t="s">
        <v>324</v>
      </c>
      <c r="O75" s="89" t="s">
        <v>324</v>
      </c>
      <c r="P75" s="89">
        <v>4</v>
      </c>
      <c r="Q75" s="89">
        <v>0</v>
      </c>
      <c r="R75" s="89">
        <v>4</v>
      </c>
      <c r="S75" s="89">
        <v>6</v>
      </c>
      <c r="T75" s="89" t="s">
        <v>518</v>
      </c>
      <c r="U75" s="89" t="s">
        <v>518</v>
      </c>
      <c r="V75" s="89" t="s">
        <v>677</v>
      </c>
      <c r="W75" s="89" t="s">
        <v>12</v>
      </c>
      <c r="X75" s="89" t="s">
        <v>12</v>
      </c>
      <c r="Y75" s="89">
        <v>8</v>
      </c>
      <c r="Z75" s="89">
        <v>60</v>
      </c>
      <c r="AA75" s="94">
        <f t="shared" si="12"/>
        <v>480</v>
      </c>
      <c r="AB75" s="96" t="str">
        <f>VLOOKUP(AA75,[2]Datos!U76:V3910,2,FALSE)</f>
        <v>II</v>
      </c>
      <c r="AC75" s="74" t="s">
        <v>279</v>
      </c>
      <c r="AD75" s="89" t="s">
        <v>299</v>
      </c>
      <c r="AE75" s="89" t="s">
        <v>299</v>
      </c>
      <c r="AF75" s="195" t="s">
        <v>299</v>
      </c>
      <c r="AG75" s="196"/>
      <c r="AH75" s="89" t="s">
        <v>299</v>
      </c>
      <c r="AI75" s="89"/>
      <c r="AJ75" s="89" t="s">
        <v>302</v>
      </c>
      <c r="AK75" s="89"/>
      <c r="AL75" s="89"/>
      <c r="AM75" s="89" t="s">
        <v>518</v>
      </c>
      <c r="AN75" s="89" t="s">
        <v>518</v>
      </c>
      <c r="AO75" s="89" t="s">
        <v>570</v>
      </c>
      <c r="AP75" s="89" t="s">
        <v>324</v>
      </c>
      <c r="AQ75" s="89" t="s">
        <v>324</v>
      </c>
      <c r="AR75" s="89" t="s">
        <v>324</v>
      </c>
      <c r="AS75" s="89" t="s">
        <v>324</v>
      </c>
      <c r="AT75" s="89" t="s">
        <v>324</v>
      </c>
      <c r="AU75" s="94" t="s">
        <v>664</v>
      </c>
      <c r="AV75" s="97">
        <v>43832</v>
      </c>
      <c r="AW75" s="94" t="s">
        <v>305</v>
      </c>
      <c r="AX75" s="89" t="s">
        <v>678</v>
      </c>
      <c r="AY75" s="97">
        <v>44012</v>
      </c>
      <c r="AZ75" s="94" t="s">
        <v>302</v>
      </c>
      <c r="BA75" s="89"/>
    </row>
    <row r="76" spans="2:53" ht="185.25" x14ac:dyDescent="0.25">
      <c r="B76" s="92">
        <v>13</v>
      </c>
      <c r="C76" s="89" t="s">
        <v>8</v>
      </c>
      <c r="D76" s="89" t="s">
        <v>299</v>
      </c>
      <c r="E76" s="89" t="s">
        <v>529</v>
      </c>
      <c r="F76" s="89" t="s">
        <v>583</v>
      </c>
      <c r="G76" s="89" t="s">
        <v>299</v>
      </c>
      <c r="H76" s="89" t="s">
        <v>193</v>
      </c>
      <c r="I76" s="89" t="s">
        <v>232</v>
      </c>
      <c r="J76" s="91" t="s">
        <v>585</v>
      </c>
      <c r="K76" s="89" t="s">
        <v>586</v>
      </c>
      <c r="L76" s="89" t="s">
        <v>587</v>
      </c>
      <c r="M76" s="89" t="s">
        <v>302</v>
      </c>
      <c r="N76" s="89"/>
      <c r="O76" s="89">
        <v>3</v>
      </c>
      <c r="P76" s="89">
        <v>0</v>
      </c>
      <c r="Q76" s="89">
        <v>0</v>
      </c>
      <c r="R76" s="89">
        <f t="shared" si="11"/>
        <v>3</v>
      </c>
      <c r="S76" s="89">
        <v>8</v>
      </c>
      <c r="T76" s="89" t="s">
        <v>577</v>
      </c>
      <c r="U76" s="89" t="s">
        <v>588</v>
      </c>
      <c r="V76" s="89" t="s">
        <v>589</v>
      </c>
      <c r="W76" s="89" t="s">
        <v>12</v>
      </c>
      <c r="X76" s="89" t="s">
        <v>12</v>
      </c>
      <c r="Y76" s="89">
        <v>8</v>
      </c>
      <c r="Z76" s="89">
        <v>25</v>
      </c>
      <c r="AA76" s="89">
        <f t="shared" si="12"/>
        <v>200</v>
      </c>
      <c r="AB76" s="74" t="str">
        <f>VLOOKUP(AA76,Datos!U69:V3903,2,FALSE)</f>
        <v>II</v>
      </c>
      <c r="AC76" s="74" t="str">
        <f>VLOOKUP(AB76,Datos!Z1:AA5,2,FALSE)</f>
        <v xml:space="preserve">No Aceptable o Aceptable
con control específico </v>
      </c>
      <c r="AD76" s="89" t="s">
        <v>299</v>
      </c>
      <c r="AE76" s="89" t="s">
        <v>299</v>
      </c>
      <c r="AF76" s="180" t="s">
        <v>299</v>
      </c>
      <c r="AG76" s="180"/>
      <c r="AH76" s="167" t="s">
        <v>299</v>
      </c>
      <c r="AI76" s="89"/>
      <c r="AJ76" s="89" t="s">
        <v>302</v>
      </c>
      <c r="AK76" s="89"/>
      <c r="AL76" s="89" t="s">
        <v>302</v>
      </c>
      <c r="AM76" s="89" t="s">
        <v>518</v>
      </c>
      <c r="AN76" s="89" t="s">
        <v>518</v>
      </c>
      <c r="AO76" s="89" t="s">
        <v>590</v>
      </c>
      <c r="AP76" s="89" t="s">
        <v>591</v>
      </c>
      <c r="AQ76" s="89" t="s">
        <v>324</v>
      </c>
      <c r="AR76" s="89" t="s">
        <v>324</v>
      </c>
      <c r="AS76" s="89" t="s">
        <v>324</v>
      </c>
      <c r="AT76" s="89" t="s">
        <v>324</v>
      </c>
      <c r="AU76" s="89" t="s">
        <v>592</v>
      </c>
      <c r="AV76" s="82">
        <v>43284</v>
      </c>
      <c r="AW76" s="82">
        <v>43830</v>
      </c>
      <c r="AX76" s="89" t="s">
        <v>593</v>
      </c>
      <c r="AY76" s="82">
        <v>44012</v>
      </c>
      <c r="AZ76" s="89" t="s">
        <v>302</v>
      </c>
      <c r="BA76" s="89"/>
    </row>
    <row r="77" spans="2:53" ht="171" x14ac:dyDescent="0.25">
      <c r="B77" s="92">
        <v>14</v>
      </c>
      <c r="C77" s="89" t="s">
        <v>8</v>
      </c>
      <c r="D77" s="89" t="s">
        <v>299</v>
      </c>
      <c r="E77" s="89" t="s">
        <v>529</v>
      </c>
      <c r="F77" s="89" t="s">
        <v>583</v>
      </c>
      <c r="G77" s="89" t="s">
        <v>299</v>
      </c>
      <c r="H77" s="89" t="s">
        <v>193</v>
      </c>
      <c r="I77" s="89" t="s">
        <v>235</v>
      </c>
      <c r="J77" s="91" t="s">
        <v>594</v>
      </c>
      <c r="K77" s="89" t="s">
        <v>595</v>
      </c>
      <c r="L77" s="89" t="s">
        <v>596</v>
      </c>
      <c r="M77" s="89" t="s">
        <v>302</v>
      </c>
      <c r="N77" s="89"/>
      <c r="O77" s="89">
        <v>3</v>
      </c>
      <c r="P77" s="89">
        <v>0</v>
      </c>
      <c r="Q77" s="89">
        <v>0</v>
      </c>
      <c r="R77" s="89">
        <f t="shared" si="11"/>
        <v>3</v>
      </c>
      <c r="S77" s="89">
        <v>8</v>
      </c>
      <c r="T77" s="89" t="s">
        <v>597</v>
      </c>
      <c r="U77" s="89" t="s">
        <v>598</v>
      </c>
      <c r="V77" s="89" t="s">
        <v>589</v>
      </c>
      <c r="W77" s="89" t="s">
        <v>12</v>
      </c>
      <c r="X77" s="89" t="s">
        <v>12</v>
      </c>
      <c r="Y77" s="89">
        <v>8</v>
      </c>
      <c r="Z77" s="89">
        <v>10</v>
      </c>
      <c r="AA77" s="89">
        <f t="shared" si="12"/>
        <v>80</v>
      </c>
      <c r="AB77" s="74" t="str">
        <f>VLOOKUP(AA77,Datos!U70:V3904,2,FALSE)</f>
        <v>III</v>
      </c>
      <c r="AC77" s="74" t="str">
        <f>VLOOKUP(AB77,Datos!Z2:AA6,2,FALSE)</f>
        <v xml:space="preserve">Mejorable </v>
      </c>
      <c r="AD77" s="89" t="s">
        <v>299</v>
      </c>
      <c r="AE77" s="89" t="s">
        <v>299</v>
      </c>
      <c r="AF77" s="180" t="s">
        <v>299</v>
      </c>
      <c r="AG77" s="180"/>
      <c r="AH77" s="167" t="s">
        <v>299</v>
      </c>
      <c r="AI77" s="89"/>
      <c r="AJ77" s="89" t="s">
        <v>302</v>
      </c>
      <c r="AK77" s="89"/>
      <c r="AL77" s="89" t="s">
        <v>302</v>
      </c>
      <c r="AM77" s="89" t="s">
        <v>518</v>
      </c>
      <c r="AN77" s="89" t="s">
        <v>518</v>
      </c>
      <c r="AO77" s="89" t="s">
        <v>590</v>
      </c>
      <c r="AP77" s="89" t="s">
        <v>599</v>
      </c>
      <c r="AQ77" s="89" t="s">
        <v>324</v>
      </c>
      <c r="AR77" s="89" t="s">
        <v>324</v>
      </c>
      <c r="AS77" s="89" t="s">
        <v>324</v>
      </c>
      <c r="AT77" s="89" t="s">
        <v>324</v>
      </c>
      <c r="AU77" s="89" t="s">
        <v>592</v>
      </c>
      <c r="AV77" s="82">
        <v>43284</v>
      </c>
      <c r="AW77" s="82">
        <v>43830</v>
      </c>
      <c r="AX77" s="89" t="s">
        <v>600</v>
      </c>
      <c r="AY77" s="82">
        <v>44012</v>
      </c>
      <c r="AZ77" s="89" t="s">
        <v>302</v>
      </c>
      <c r="BA77" s="89"/>
    </row>
    <row r="78" spans="2:53" ht="185.25" x14ac:dyDescent="0.25">
      <c r="B78" s="92">
        <v>15</v>
      </c>
      <c r="C78" s="89" t="s">
        <v>8</v>
      </c>
      <c r="D78" s="89" t="s">
        <v>299</v>
      </c>
      <c r="E78" s="89" t="s">
        <v>529</v>
      </c>
      <c r="F78" s="89" t="s">
        <v>631</v>
      </c>
      <c r="G78" s="89" t="s">
        <v>299</v>
      </c>
      <c r="H78" s="89" t="s">
        <v>191</v>
      </c>
      <c r="I78" s="89" t="s">
        <v>220</v>
      </c>
      <c r="J78" s="91" t="s">
        <v>623</v>
      </c>
      <c r="K78" s="89" t="s">
        <v>624</v>
      </c>
      <c r="L78" s="89" t="s">
        <v>625</v>
      </c>
      <c r="M78" s="89" t="s">
        <v>302</v>
      </c>
      <c r="N78" s="89"/>
      <c r="O78" s="89">
        <v>2</v>
      </c>
      <c r="P78" s="89">
        <v>0</v>
      </c>
      <c r="Q78" s="89">
        <v>0</v>
      </c>
      <c r="R78" s="89">
        <f t="shared" si="11"/>
        <v>2</v>
      </c>
      <c r="S78" s="89">
        <v>7</v>
      </c>
      <c r="T78" s="89" t="s">
        <v>626</v>
      </c>
      <c r="U78" s="89" t="s">
        <v>518</v>
      </c>
      <c r="V78" s="89" t="s">
        <v>627</v>
      </c>
      <c r="W78" s="89" t="s">
        <v>12</v>
      </c>
      <c r="X78" s="89" t="s">
        <v>12</v>
      </c>
      <c r="Y78" s="89">
        <v>10</v>
      </c>
      <c r="Z78" s="89">
        <v>25</v>
      </c>
      <c r="AA78" s="89">
        <f t="shared" si="12"/>
        <v>250</v>
      </c>
      <c r="AB78" s="74" t="str">
        <f>VLOOKUP(AA78,Datos!U71:V3905,2,FALSE)</f>
        <v>II</v>
      </c>
      <c r="AC78" s="74" t="str">
        <f>VLOOKUP(AB78,Datos!Z3:AA7,2,FALSE)</f>
        <v xml:space="preserve">No Aceptable o Aceptable
con control específico </v>
      </c>
      <c r="AD78" s="89" t="s">
        <v>299</v>
      </c>
      <c r="AE78" s="89" t="s">
        <v>299</v>
      </c>
      <c r="AF78" s="180" t="s">
        <v>299</v>
      </c>
      <c r="AG78" s="180"/>
      <c r="AH78" s="167" t="s">
        <v>299</v>
      </c>
      <c r="AI78" s="89"/>
      <c r="AJ78" s="89" t="s">
        <v>302</v>
      </c>
      <c r="AK78" s="89"/>
      <c r="AL78" s="89" t="s">
        <v>302</v>
      </c>
      <c r="AM78" s="89" t="s">
        <v>628</v>
      </c>
      <c r="AN78" s="89" t="s">
        <v>518</v>
      </c>
      <c r="AO78" s="89" t="s">
        <v>629</v>
      </c>
      <c r="AP78" s="89" t="s">
        <v>324</v>
      </c>
      <c r="AQ78" s="89" t="s">
        <v>324</v>
      </c>
      <c r="AR78" s="89" t="s">
        <v>324</v>
      </c>
      <c r="AS78" s="89" t="s">
        <v>324</v>
      </c>
      <c r="AT78" s="89" t="s">
        <v>324</v>
      </c>
      <c r="AU78" s="89" t="s">
        <v>592</v>
      </c>
      <c r="AV78" s="82">
        <v>43284</v>
      </c>
      <c r="AW78" s="82">
        <v>43830</v>
      </c>
      <c r="AX78" s="89" t="s">
        <v>630</v>
      </c>
      <c r="AY78" s="82">
        <v>44012</v>
      </c>
      <c r="AZ78" s="89" t="s">
        <v>302</v>
      </c>
      <c r="BA78" s="89"/>
    </row>
    <row r="79" spans="2:53" ht="15" x14ac:dyDescent="0.25">
      <c r="B79" s="90" t="s">
        <v>3</v>
      </c>
      <c r="C79" s="182" t="s">
        <v>96</v>
      </c>
      <c r="D79" s="182"/>
      <c r="E79" s="182"/>
      <c r="F79" s="189"/>
      <c r="G79" s="189"/>
      <c r="H79" s="189"/>
      <c r="I79" s="189"/>
      <c r="J79" s="189"/>
      <c r="K79" s="189"/>
      <c r="L79" s="189"/>
      <c r="M79" s="189"/>
      <c r="N79" s="189"/>
      <c r="O79" s="189"/>
      <c r="P79" s="189"/>
      <c r="Q79" s="189"/>
      <c r="R79" s="189"/>
      <c r="S79" s="189"/>
      <c r="T79" s="189"/>
      <c r="U79" s="189"/>
      <c r="V79" s="189"/>
      <c r="W79" s="189"/>
      <c r="X79" s="189"/>
      <c r="Y79" s="189"/>
      <c r="Z79" s="189"/>
      <c r="AA79" s="189"/>
      <c r="AB79" s="189"/>
      <c r="AC79" s="189"/>
      <c r="AD79" s="189"/>
      <c r="AE79" s="189"/>
      <c r="AF79" s="189"/>
      <c r="AG79" s="189"/>
      <c r="AH79" s="189"/>
      <c r="AI79" s="189"/>
      <c r="AJ79" s="189"/>
      <c r="AK79" s="189"/>
      <c r="AL79" s="189"/>
      <c r="AM79" s="189"/>
      <c r="AN79" s="189"/>
      <c r="AO79" s="189"/>
      <c r="AP79" s="189"/>
      <c r="AQ79" s="189"/>
      <c r="AR79" s="189"/>
      <c r="AS79" s="189"/>
      <c r="AT79" s="189"/>
      <c r="AU79" s="189"/>
      <c r="AV79" s="189"/>
      <c r="AW79" s="189"/>
      <c r="AX79" s="189"/>
      <c r="AY79" s="189"/>
      <c r="AZ79" s="189"/>
      <c r="BA79" s="189"/>
    </row>
    <row r="80" spans="2:53" ht="78" customHeight="1" x14ac:dyDescent="0.25">
      <c r="B80" s="90" t="s">
        <v>4</v>
      </c>
      <c r="C80" s="183" t="s">
        <v>550</v>
      </c>
      <c r="D80" s="183"/>
      <c r="E80" s="183"/>
      <c r="F80" s="189"/>
      <c r="G80" s="189"/>
      <c r="H80" s="189"/>
      <c r="I80" s="189"/>
      <c r="J80" s="189"/>
      <c r="K80" s="189"/>
      <c r="L80" s="189"/>
      <c r="M80" s="189"/>
      <c r="N80" s="189"/>
      <c r="O80" s="189"/>
      <c r="P80" s="189"/>
      <c r="Q80" s="189"/>
      <c r="R80" s="189"/>
      <c r="S80" s="189"/>
      <c r="T80" s="189"/>
      <c r="U80" s="189"/>
      <c r="V80" s="189"/>
      <c r="W80" s="189"/>
      <c r="X80" s="189"/>
      <c r="Y80" s="189"/>
      <c r="Z80" s="189"/>
      <c r="AA80" s="189"/>
      <c r="AB80" s="189"/>
      <c r="AC80" s="189"/>
      <c r="AD80" s="189"/>
      <c r="AE80" s="189"/>
      <c r="AF80" s="189"/>
      <c r="AG80" s="189"/>
      <c r="AH80" s="189"/>
      <c r="AI80" s="189"/>
      <c r="AJ80" s="189"/>
      <c r="AK80" s="189"/>
      <c r="AL80" s="189"/>
      <c r="AM80" s="189"/>
      <c r="AN80" s="189"/>
      <c r="AO80" s="189"/>
      <c r="AP80" s="189"/>
      <c r="AQ80" s="189"/>
      <c r="AR80" s="189"/>
      <c r="AS80" s="189"/>
      <c r="AT80" s="189"/>
      <c r="AU80" s="189"/>
      <c r="AV80" s="189"/>
      <c r="AW80" s="189"/>
      <c r="AX80" s="189"/>
      <c r="AY80" s="189"/>
      <c r="AZ80" s="189"/>
      <c r="BA80" s="189"/>
    </row>
    <row r="81" spans="2:53" ht="33" customHeight="1" x14ac:dyDescent="0.25">
      <c r="B81" s="188" t="s">
        <v>5</v>
      </c>
      <c r="C81" s="188" t="s">
        <v>122</v>
      </c>
      <c r="D81" s="188" t="s">
        <v>174</v>
      </c>
      <c r="E81" s="188" t="s">
        <v>9</v>
      </c>
      <c r="F81" s="188" t="s">
        <v>175</v>
      </c>
      <c r="G81" s="188" t="s">
        <v>176</v>
      </c>
      <c r="H81" s="188" t="s">
        <v>183</v>
      </c>
      <c r="I81" s="188" t="s">
        <v>184</v>
      </c>
      <c r="J81" s="188" t="s">
        <v>11</v>
      </c>
      <c r="K81" s="188" t="s">
        <v>177</v>
      </c>
      <c r="L81" s="188" t="s">
        <v>178</v>
      </c>
      <c r="M81" s="188" t="s">
        <v>179</v>
      </c>
      <c r="N81" s="188"/>
      <c r="O81" s="188" t="s">
        <v>180</v>
      </c>
      <c r="P81" s="188"/>
      <c r="Q81" s="188"/>
      <c r="R81" s="188"/>
      <c r="S81" s="188" t="s">
        <v>181</v>
      </c>
      <c r="T81" s="188" t="s">
        <v>182</v>
      </c>
      <c r="U81" s="188"/>
      <c r="V81" s="188"/>
      <c r="W81" s="188"/>
      <c r="X81" s="188"/>
      <c r="Y81" s="188" t="s">
        <v>286</v>
      </c>
      <c r="Z81" s="188"/>
      <c r="AA81" s="188" t="s">
        <v>287</v>
      </c>
      <c r="AB81" s="188" t="s">
        <v>291</v>
      </c>
      <c r="AC81" s="188" t="s">
        <v>292</v>
      </c>
      <c r="AD81" s="188" t="s">
        <v>171</v>
      </c>
      <c r="AE81" s="188"/>
      <c r="AF81" s="198" t="s">
        <v>172</v>
      </c>
      <c r="AG81" s="199"/>
      <c r="AH81" s="200"/>
      <c r="AI81" s="188" t="s">
        <v>25</v>
      </c>
      <c r="AJ81" s="188"/>
      <c r="AK81" s="188"/>
      <c r="AL81" s="188"/>
      <c r="AM81" s="190" t="s">
        <v>30</v>
      </c>
      <c r="AN81" s="194"/>
      <c r="AO81" s="194"/>
      <c r="AP81" s="194"/>
      <c r="AQ81" s="194"/>
      <c r="AR81" s="194"/>
      <c r="AS81" s="194"/>
      <c r="AT81" s="194"/>
      <c r="AU81" s="194"/>
      <c r="AV81" s="194"/>
      <c r="AW81" s="194"/>
      <c r="AX81" s="194"/>
      <c r="AY81" s="191"/>
      <c r="AZ81" s="188" t="s">
        <v>45</v>
      </c>
      <c r="BA81" s="188"/>
    </row>
    <row r="82" spans="2:53" ht="15" customHeight="1" x14ac:dyDescent="0.25">
      <c r="B82" s="188"/>
      <c r="C82" s="188"/>
      <c r="D82" s="188"/>
      <c r="E82" s="188"/>
      <c r="F82" s="188"/>
      <c r="G82" s="188"/>
      <c r="H82" s="188"/>
      <c r="I82" s="188"/>
      <c r="J82" s="188"/>
      <c r="K82" s="188"/>
      <c r="L82" s="188"/>
      <c r="M82" s="188" t="s">
        <v>12</v>
      </c>
      <c r="N82" s="188" t="s">
        <v>13</v>
      </c>
      <c r="O82" s="188" t="s">
        <v>14</v>
      </c>
      <c r="P82" s="188" t="s">
        <v>15</v>
      </c>
      <c r="Q82" s="188" t="s">
        <v>16</v>
      </c>
      <c r="R82" s="188" t="s">
        <v>17</v>
      </c>
      <c r="S82" s="188"/>
      <c r="T82" s="188" t="s">
        <v>18</v>
      </c>
      <c r="U82" s="188" t="s">
        <v>19</v>
      </c>
      <c r="V82" s="188" t="s">
        <v>20</v>
      </c>
      <c r="W82" s="188" t="s">
        <v>21</v>
      </c>
      <c r="X82" s="188" t="s">
        <v>22</v>
      </c>
      <c r="Y82" s="188" t="s">
        <v>23</v>
      </c>
      <c r="Z82" s="188" t="s">
        <v>173</v>
      </c>
      <c r="AA82" s="188"/>
      <c r="AB82" s="188"/>
      <c r="AC82" s="188"/>
      <c r="AD82" s="188" t="s">
        <v>23</v>
      </c>
      <c r="AE82" s="188" t="s">
        <v>24</v>
      </c>
      <c r="AF82" s="201"/>
      <c r="AG82" s="202"/>
      <c r="AH82" s="203"/>
      <c r="AI82" s="188" t="s">
        <v>26</v>
      </c>
      <c r="AJ82" s="188" t="s">
        <v>27</v>
      </c>
      <c r="AK82" s="188" t="s">
        <v>28</v>
      </c>
      <c r="AL82" s="188" t="s">
        <v>29</v>
      </c>
      <c r="AM82" s="188" t="s">
        <v>31</v>
      </c>
      <c r="AN82" s="188"/>
      <c r="AO82" s="188"/>
      <c r="AP82" s="188" t="s">
        <v>40</v>
      </c>
      <c r="AQ82" s="188"/>
      <c r="AR82" s="188"/>
      <c r="AS82" s="188"/>
      <c r="AT82" s="188"/>
      <c r="AU82" s="188" t="s">
        <v>35</v>
      </c>
      <c r="AV82" s="188" t="s">
        <v>44</v>
      </c>
      <c r="AW82" s="188" t="s">
        <v>67</v>
      </c>
      <c r="AX82" s="188" t="s">
        <v>36</v>
      </c>
      <c r="AY82" s="192" t="s">
        <v>306</v>
      </c>
      <c r="AZ82" s="188" t="s">
        <v>46</v>
      </c>
      <c r="BA82" s="188"/>
    </row>
    <row r="83" spans="2:53" ht="45" x14ac:dyDescent="0.25">
      <c r="B83" s="188"/>
      <c r="C83" s="188"/>
      <c r="D83" s="188"/>
      <c r="E83" s="188"/>
      <c r="F83" s="188"/>
      <c r="G83" s="188"/>
      <c r="H83" s="188"/>
      <c r="I83" s="188"/>
      <c r="J83" s="188"/>
      <c r="K83" s="188"/>
      <c r="L83" s="188"/>
      <c r="M83" s="188"/>
      <c r="N83" s="188"/>
      <c r="O83" s="188"/>
      <c r="P83" s="188"/>
      <c r="Q83" s="188"/>
      <c r="R83" s="188"/>
      <c r="S83" s="188"/>
      <c r="T83" s="188"/>
      <c r="U83" s="188"/>
      <c r="V83" s="188"/>
      <c r="W83" s="188"/>
      <c r="X83" s="188"/>
      <c r="Y83" s="188"/>
      <c r="Z83" s="188"/>
      <c r="AA83" s="188"/>
      <c r="AB83" s="188"/>
      <c r="AC83" s="188"/>
      <c r="AD83" s="188"/>
      <c r="AE83" s="188"/>
      <c r="AF83" s="190" t="s">
        <v>502</v>
      </c>
      <c r="AG83" s="191"/>
      <c r="AH83" s="90" t="s">
        <v>503</v>
      </c>
      <c r="AI83" s="188"/>
      <c r="AJ83" s="188"/>
      <c r="AK83" s="188"/>
      <c r="AL83" s="188"/>
      <c r="AM83" s="90" t="s">
        <v>32</v>
      </c>
      <c r="AN83" s="90" t="s">
        <v>33</v>
      </c>
      <c r="AO83" s="90" t="s">
        <v>34</v>
      </c>
      <c r="AP83" s="90" t="s">
        <v>38</v>
      </c>
      <c r="AQ83" s="90" t="s">
        <v>39</v>
      </c>
      <c r="AR83" s="90" t="s">
        <v>41</v>
      </c>
      <c r="AS83" s="90" t="s">
        <v>42</v>
      </c>
      <c r="AT83" s="90" t="s">
        <v>43</v>
      </c>
      <c r="AU83" s="188"/>
      <c r="AV83" s="188"/>
      <c r="AW83" s="188"/>
      <c r="AX83" s="188"/>
      <c r="AY83" s="193"/>
      <c r="AZ83" s="90" t="s">
        <v>47</v>
      </c>
      <c r="BA83" s="90" t="s">
        <v>48</v>
      </c>
    </row>
    <row r="84" spans="2:53" ht="213.75" x14ac:dyDescent="0.25">
      <c r="B84" s="92">
        <v>1</v>
      </c>
      <c r="C84" s="89" t="s">
        <v>7</v>
      </c>
      <c r="D84" s="89" t="s">
        <v>371</v>
      </c>
      <c r="E84" s="89" t="s">
        <v>137</v>
      </c>
      <c r="F84" s="89" t="s">
        <v>299</v>
      </c>
      <c r="G84" s="89" t="s">
        <v>105</v>
      </c>
      <c r="H84" s="89" t="s">
        <v>299</v>
      </c>
      <c r="I84" s="89" t="s">
        <v>299</v>
      </c>
      <c r="J84" s="91" t="s">
        <v>384</v>
      </c>
      <c r="K84" s="89" t="s">
        <v>388</v>
      </c>
      <c r="L84" s="89" t="s">
        <v>392</v>
      </c>
      <c r="M84" s="89" t="s">
        <v>299</v>
      </c>
      <c r="N84" s="89" t="s">
        <v>299</v>
      </c>
      <c r="O84" s="89" t="s">
        <v>299</v>
      </c>
      <c r="P84" s="89" t="s">
        <v>299</v>
      </c>
      <c r="Q84" s="89" t="s">
        <v>299</v>
      </c>
      <c r="R84" s="89">
        <f>SUM(O84:Q84)</f>
        <v>0</v>
      </c>
      <c r="S84" s="89" t="s">
        <v>299</v>
      </c>
      <c r="T84" s="89" t="s">
        <v>299</v>
      </c>
      <c r="U84" s="89" t="s">
        <v>299</v>
      </c>
      <c r="V84" s="89" t="s">
        <v>299</v>
      </c>
      <c r="W84" s="89" t="s">
        <v>299</v>
      </c>
      <c r="X84" s="89" t="s">
        <v>299</v>
      </c>
      <c r="Y84" s="89" t="s">
        <v>299</v>
      </c>
      <c r="Z84" s="89" t="s">
        <v>299</v>
      </c>
      <c r="AA84" s="167" t="s">
        <v>299</v>
      </c>
      <c r="AB84" s="167" t="s">
        <v>299</v>
      </c>
      <c r="AC84" s="167" t="s">
        <v>299</v>
      </c>
      <c r="AD84" s="89">
        <v>2</v>
      </c>
      <c r="AE84" s="89">
        <v>10</v>
      </c>
      <c r="AF84" s="180">
        <f t="shared" ref="AF84:AF87" si="13">AD84*AE84</f>
        <v>20</v>
      </c>
      <c r="AG84" s="180"/>
      <c r="AH84" s="89" t="str">
        <f>VLOOKUP(AF84,Datos!AC1:AD8,2,FALSE)</f>
        <v>Moderado (Reducir o Evitar el Riesgo)</v>
      </c>
      <c r="AI84" s="89"/>
      <c r="AJ84" s="89" t="s">
        <v>302</v>
      </c>
      <c r="AK84" s="89"/>
      <c r="AL84" s="89" t="s">
        <v>302</v>
      </c>
      <c r="AM84" s="89" t="s">
        <v>299</v>
      </c>
      <c r="AN84" s="89" t="s">
        <v>299</v>
      </c>
      <c r="AO84" s="89" t="s">
        <v>299</v>
      </c>
      <c r="AP84" s="89" t="s">
        <v>396</v>
      </c>
      <c r="AQ84" s="89" t="s">
        <v>324</v>
      </c>
      <c r="AR84" s="89" t="s">
        <v>324</v>
      </c>
      <c r="AS84" s="89" t="s">
        <v>324</v>
      </c>
      <c r="AT84" s="89" t="s">
        <v>324</v>
      </c>
      <c r="AU84" s="89" t="s">
        <v>400</v>
      </c>
      <c r="AV84" s="82">
        <v>43284</v>
      </c>
      <c r="AW84" s="82">
        <v>43342</v>
      </c>
      <c r="AX84" s="89" t="s">
        <v>404</v>
      </c>
      <c r="AY84" s="82">
        <v>44012</v>
      </c>
      <c r="AZ84" s="89" t="s">
        <v>302</v>
      </c>
      <c r="BA84" s="89"/>
    </row>
    <row r="85" spans="2:53" ht="156.75" x14ac:dyDescent="0.25">
      <c r="B85" s="92">
        <v>2</v>
      </c>
      <c r="C85" s="89" t="s">
        <v>7</v>
      </c>
      <c r="D85" s="89" t="s">
        <v>371</v>
      </c>
      <c r="E85" s="89" t="s">
        <v>383</v>
      </c>
      <c r="F85" s="89" t="s">
        <v>299</v>
      </c>
      <c r="G85" s="89" t="s">
        <v>105</v>
      </c>
      <c r="H85" s="89" t="s">
        <v>299</v>
      </c>
      <c r="I85" s="89" t="s">
        <v>299</v>
      </c>
      <c r="J85" s="91" t="s">
        <v>385</v>
      </c>
      <c r="K85" s="89" t="s">
        <v>389</v>
      </c>
      <c r="L85" s="89" t="s">
        <v>393</v>
      </c>
      <c r="M85" s="89" t="s">
        <v>299</v>
      </c>
      <c r="N85" s="89" t="s">
        <v>299</v>
      </c>
      <c r="O85" s="89" t="s">
        <v>299</v>
      </c>
      <c r="P85" s="89" t="s">
        <v>299</v>
      </c>
      <c r="Q85" s="89" t="s">
        <v>299</v>
      </c>
      <c r="R85" s="89">
        <f t="shared" ref="R85:R96" si="14">SUM(O85:Q85)</f>
        <v>0</v>
      </c>
      <c r="S85" s="89" t="s">
        <v>299</v>
      </c>
      <c r="T85" s="89" t="s">
        <v>299</v>
      </c>
      <c r="U85" s="89" t="s">
        <v>299</v>
      </c>
      <c r="V85" s="89" t="s">
        <v>299</v>
      </c>
      <c r="W85" s="89" t="s">
        <v>299</v>
      </c>
      <c r="X85" s="89" t="s">
        <v>299</v>
      </c>
      <c r="Y85" s="89" t="s">
        <v>299</v>
      </c>
      <c r="Z85" s="89" t="s">
        <v>299</v>
      </c>
      <c r="AA85" s="167" t="s">
        <v>299</v>
      </c>
      <c r="AB85" s="167" t="s">
        <v>299</v>
      </c>
      <c r="AC85" s="167" t="s">
        <v>299</v>
      </c>
      <c r="AD85" s="89">
        <v>2</v>
      </c>
      <c r="AE85" s="89">
        <v>10</v>
      </c>
      <c r="AF85" s="180">
        <f t="shared" si="13"/>
        <v>20</v>
      </c>
      <c r="AG85" s="180"/>
      <c r="AH85" s="89" t="str">
        <f>VLOOKUP(AF85,Datos!AC2:AD9,2,FALSE)</f>
        <v>Moderado (Reducir o Evitar el Riesgo)</v>
      </c>
      <c r="AI85" s="89"/>
      <c r="AJ85" s="89" t="s">
        <v>302</v>
      </c>
      <c r="AK85" s="89"/>
      <c r="AL85" s="89" t="s">
        <v>302</v>
      </c>
      <c r="AM85" s="89" t="s">
        <v>299</v>
      </c>
      <c r="AN85" s="89" t="s">
        <v>299</v>
      </c>
      <c r="AO85" s="89" t="s">
        <v>299</v>
      </c>
      <c r="AP85" s="89" t="s">
        <v>397</v>
      </c>
      <c r="AQ85" s="89" t="s">
        <v>324</v>
      </c>
      <c r="AR85" s="89" t="s">
        <v>1035</v>
      </c>
      <c r="AS85" s="89" t="s">
        <v>324</v>
      </c>
      <c r="AT85" s="89" t="s">
        <v>324</v>
      </c>
      <c r="AU85" s="89" t="s">
        <v>401</v>
      </c>
      <c r="AV85" s="82">
        <v>43832</v>
      </c>
      <c r="AW85" s="82">
        <v>44196</v>
      </c>
      <c r="AX85" s="89" t="s">
        <v>405</v>
      </c>
      <c r="AY85" s="82">
        <v>44012</v>
      </c>
      <c r="AZ85" s="89" t="s">
        <v>302</v>
      </c>
      <c r="BA85" s="89"/>
    </row>
    <row r="86" spans="2:53" ht="57" x14ac:dyDescent="0.25">
      <c r="B86" s="92">
        <v>3</v>
      </c>
      <c r="C86" s="89" t="s">
        <v>7</v>
      </c>
      <c r="D86" s="89" t="s">
        <v>116</v>
      </c>
      <c r="E86" s="89" t="s">
        <v>137</v>
      </c>
      <c r="F86" s="89" t="s">
        <v>299</v>
      </c>
      <c r="G86" s="89" t="s">
        <v>105</v>
      </c>
      <c r="H86" s="89" t="s">
        <v>299</v>
      </c>
      <c r="I86" s="89" t="s">
        <v>299</v>
      </c>
      <c r="J86" s="91" t="s">
        <v>386</v>
      </c>
      <c r="K86" s="89" t="s">
        <v>390</v>
      </c>
      <c r="L86" s="89" t="s">
        <v>394</v>
      </c>
      <c r="M86" s="89" t="s">
        <v>299</v>
      </c>
      <c r="N86" s="89" t="s">
        <v>299</v>
      </c>
      <c r="O86" s="89" t="s">
        <v>299</v>
      </c>
      <c r="P86" s="89" t="s">
        <v>299</v>
      </c>
      <c r="Q86" s="89" t="s">
        <v>299</v>
      </c>
      <c r="R86" s="89">
        <f t="shared" si="14"/>
        <v>0</v>
      </c>
      <c r="S86" s="89" t="s">
        <v>299</v>
      </c>
      <c r="T86" s="89" t="s">
        <v>299</v>
      </c>
      <c r="U86" s="89" t="s">
        <v>299</v>
      </c>
      <c r="V86" s="89" t="s">
        <v>299</v>
      </c>
      <c r="W86" s="89" t="s">
        <v>299</v>
      </c>
      <c r="X86" s="89" t="s">
        <v>299</v>
      </c>
      <c r="Y86" s="89" t="s">
        <v>299</v>
      </c>
      <c r="Z86" s="89" t="s">
        <v>299</v>
      </c>
      <c r="AA86" s="167" t="s">
        <v>299</v>
      </c>
      <c r="AB86" s="167" t="s">
        <v>299</v>
      </c>
      <c r="AC86" s="167" t="s">
        <v>299</v>
      </c>
      <c r="AD86" s="89">
        <v>1</v>
      </c>
      <c r="AE86" s="89">
        <v>10</v>
      </c>
      <c r="AF86" s="180">
        <f t="shared" si="13"/>
        <v>10</v>
      </c>
      <c r="AG86" s="180"/>
      <c r="AH86" s="89" t="str">
        <f>VLOOKUP(AF86,Datos!AC3:AD10,2,FALSE)</f>
        <v>Tolerable (Asumir o Reducir el Riesgo)</v>
      </c>
      <c r="AI86" s="89"/>
      <c r="AJ86" s="89" t="s">
        <v>302</v>
      </c>
      <c r="AK86" s="89"/>
      <c r="AL86" s="89" t="s">
        <v>302</v>
      </c>
      <c r="AM86" s="89" t="s">
        <v>299</v>
      </c>
      <c r="AN86" s="89" t="s">
        <v>299</v>
      </c>
      <c r="AO86" s="89" t="s">
        <v>299</v>
      </c>
      <c r="AP86" s="89" t="s">
        <v>398</v>
      </c>
      <c r="AQ86" s="89" t="s">
        <v>324</v>
      </c>
      <c r="AR86" s="89" t="s">
        <v>324</v>
      </c>
      <c r="AS86" s="89" t="s">
        <v>324</v>
      </c>
      <c r="AT86" s="89" t="s">
        <v>324</v>
      </c>
      <c r="AU86" s="89" t="s">
        <v>402</v>
      </c>
      <c r="AV86" s="82">
        <v>43284</v>
      </c>
      <c r="AW86" s="89" t="s">
        <v>403</v>
      </c>
      <c r="AX86" s="89" t="s">
        <v>403</v>
      </c>
      <c r="AY86" s="82">
        <v>44012</v>
      </c>
      <c r="AZ86" s="89" t="s">
        <v>302</v>
      </c>
      <c r="BA86" s="89"/>
    </row>
    <row r="87" spans="2:53" ht="85.5" x14ac:dyDescent="0.25">
      <c r="B87" s="92">
        <v>4</v>
      </c>
      <c r="C87" s="89" t="s">
        <v>7</v>
      </c>
      <c r="D87" s="89" t="s">
        <v>116</v>
      </c>
      <c r="E87" s="89" t="s">
        <v>137</v>
      </c>
      <c r="F87" s="89" t="s">
        <v>299</v>
      </c>
      <c r="G87" s="89" t="s">
        <v>105</v>
      </c>
      <c r="H87" s="89" t="s">
        <v>299</v>
      </c>
      <c r="I87" s="89" t="s">
        <v>299</v>
      </c>
      <c r="J87" s="91" t="s">
        <v>387</v>
      </c>
      <c r="K87" s="89" t="s">
        <v>391</v>
      </c>
      <c r="L87" s="89" t="s">
        <v>395</v>
      </c>
      <c r="M87" s="89" t="s">
        <v>299</v>
      </c>
      <c r="N87" s="89" t="s">
        <v>299</v>
      </c>
      <c r="O87" s="89" t="s">
        <v>299</v>
      </c>
      <c r="P87" s="89" t="s">
        <v>299</v>
      </c>
      <c r="Q87" s="89" t="s">
        <v>299</v>
      </c>
      <c r="R87" s="89">
        <f t="shared" si="14"/>
        <v>0</v>
      </c>
      <c r="S87" s="89" t="s">
        <v>299</v>
      </c>
      <c r="T87" s="89" t="s">
        <v>299</v>
      </c>
      <c r="U87" s="89" t="s">
        <v>299</v>
      </c>
      <c r="V87" s="89" t="s">
        <v>299</v>
      </c>
      <c r="W87" s="89" t="s">
        <v>299</v>
      </c>
      <c r="X87" s="89" t="s">
        <v>299</v>
      </c>
      <c r="Y87" s="89" t="s">
        <v>299</v>
      </c>
      <c r="Z87" s="89" t="s">
        <v>299</v>
      </c>
      <c r="AA87" s="167" t="s">
        <v>299</v>
      </c>
      <c r="AB87" s="167" t="s">
        <v>299</v>
      </c>
      <c r="AC87" s="167" t="s">
        <v>299</v>
      </c>
      <c r="AD87" s="89">
        <v>1</v>
      </c>
      <c r="AE87" s="89">
        <v>20</v>
      </c>
      <c r="AF87" s="180">
        <f t="shared" si="13"/>
        <v>20</v>
      </c>
      <c r="AG87" s="180"/>
      <c r="AH87" s="89" t="str">
        <f>VLOOKUP(AF87,Datos!AC4:AD11,2,FALSE)</f>
        <v>Moderado (Reducir o Evitar el Riesgo)</v>
      </c>
      <c r="AI87" s="89"/>
      <c r="AJ87" s="89" t="s">
        <v>302</v>
      </c>
      <c r="AK87" s="89"/>
      <c r="AL87" s="89" t="s">
        <v>302</v>
      </c>
      <c r="AM87" s="89" t="s">
        <v>299</v>
      </c>
      <c r="AN87" s="89" t="s">
        <v>299</v>
      </c>
      <c r="AO87" s="89" t="s">
        <v>299</v>
      </c>
      <c r="AP87" s="89" t="s">
        <v>399</v>
      </c>
      <c r="AQ87" s="89" t="s">
        <v>324</v>
      </c>
      <c r="AR87" s="89" t="s">
        <v>324</v>
      </c>
      <c r="AS87" s="89" t="s">
        <v>324</v>
      </c>
      <c r="AT87" s="89" t="s">
        <v>324</v>
      </c>
      <c r="AU87" s="89" t="s">
        <v>401</v>
      </c>
      <c r="AV87" s="82">
        <v>43832</v>
      </c>
      <c r="AW87" s="89" t="s">
        <v>305</v>
      </c>
      <c r="AX87" s="89" t="s">
        <v>406</v>
      </c>
      <c r="AY87" s="82">
        <v>44012</v>
      </c>
      <c r="AZ87" s="89" t="s">
        <v>302</v>
      </c>
      <c r="BA87" s="89"/>
    </row>
    <row r="88" spans="2:53" ht="142.5" x14ac:dyDescent="0.25">
      <c r="B88" s="92">
        <v>5</v>
      </c>
      <c r="C88" s="89" t="s">
        <v>8</v>
      </c>
      <c r="D88" s="89" t="s">
        <v>299</v>
      </c>
      <c r="E88" s="89" t="s">
        <v>679</v>
      </c>
      <c r="F88" s="89" t="s">
        <v>680</v>
      </c>
      <c r="G88" s="89" t="s">
        <v>299</v>
      </c>
      <c r="H88" s="89" t="s">
        <v>192</v>
      </c>
      <c r="I88" s="89" t="s">
        <v>226</v>
      </c>
      <c r="J88" s="91" t="s">
        <v>681</v>
      </c>
      <c r="K88" s="89" t="s">
        <v>682</v>
      </c>
      <c r="L88" s="89" t="s">
        <v>683</v>
      </c>
      <c r="M88" s="89" t="s">
        <v>302</v>
      </c>
      <c r="N88" s="89" t="s">
        <v>324</v>
      </c>
      <c r="O88" s="89">
        <v>4</v>
      </c>
      <c r="P88" s="89">
        <v>0</v>
      </c>
      <c r="Q88" s="89">
        <v>0</v>
      </c>
      <c r="R88" s="89">
        <v>4</v>
      </c>
      <c r="S88" s="89">
        <v>8</v>
      </c>
      <c r="T88" s="89" t="s">
        <v>518</v>
      </c>
      <c r="U88" s="89" t="s">
        <v>518</v>
      </c>
      <c r="V88" s="89" t="s">
        <v>518</v>
      </c>
      <c r="W88" s="89" t="s">
        <v>13</v>
      </c>
      <c r="X88" s="89" t="s">
        <v>13</v>
      </c>
      <c r="Y88" s="89">
        <v>8</v>
      </c>
      <c r="Z88" s="89">
        <v>10</v>
      </c>
      <c r="AA88" s="89">
        <f t="shared" ref="AA88:AA96" si="15">Y88*Z88</f>
        <v>80</v>
      </c>
      <c r="AB88" s="74" t="str">
        <f>VLOOKUP(AA88,[2]Datos!U90:V3924,2,FALSE)</f>
        <v>III</v>
      </c>
      <c r="AC88" s="74" t="s">
        <v>638</v>
      </c>
      <c r="AD88" s="89" t="s">
        <v>299</v>
      </c>
      <c r="AE88" s="89" t="s">
        <v>299</v>
      </c>
      <c r="AF88" s="180" t="s">
        <v>299</v>
      </c>
      <c r="AG88" s="180"/>
      <c r="AH88" s="89" t="s">
        <v>299</v>
      </c>
      <c r="AI88" s="89"/>
      <c r="AJ88" s="89" t="s">
        <v>302</v>
      </c>
      <c r="AK88" s="89"/>
      <c r="AL88" s="89"/>
      <c r="AM88" s="89" t="s">
        <v>684</v>
      </c>
      <c r="AN88" s="89" t="s">
        <v>518</v>
      </c>
      <c r="AO88" s="89" t="s">
        <v>685</v>
      </c>
      <c r="AP88" s="89" t="s">
        <v>324</v>
      </c>
      <c r="AQ88" s="89" t="s">
        <v>324</v>
      </c>
      <c r="AR88" s="89" t="s">
        <v>324</v>
      </c>
      <c r="AS88" s="89" t="s">
        <v>324</v>
      </c>
      <c r="AT88" s="89" t="s">
        <v>324</v>
      </c>
      <c r="AU88" s="89" t="s">
        <v>664</v>
      </c>
      <c r="AV88" s="89">
        <v>43832</v>
      </c>
      <c r="AW88" s="89" t="s">
        <v>305</v>
      </c>
      <c r="AX88" s="89" t="s">
        <v>686</v>
      </c>
      <c r="AY88" s="82">
        <v>44012</v>
      </c>
      <c r="AZ88" s="89" t="s">
        <v>302</v>
      </c>
      <c r="BA88" s="89"/>
    </row>
    <row r="89" spans="2:53" ht="114" x14ac:dyDescent="0.25">
      <c r="B89" s="92">
        <v>6</v>
      </c>
      <c r="C89" s="89" t="s">
        <v>8</v>
      </c>
      <c r="D89" s="89" t="s">
        <v>299</v>
      </c>
      <c r="E89" s="4" t="s">
        <v>687</v>
      </c>
      <c r="F89" s="89" t="s">
        <v>688</v>
      </c>
      <c r="G89" s="89" t="s">
        <v>299</v>
      </c>
      <c r="H89" s="89" t="s">
        <v>190</v>
      </c>
      <c r="I89" s="89" t="s">
        <v>218</v>
      </c>
      <c r="J89" s="91" t="s">
        <v>785</v>
      </c>
      <c r="K89" s="89" t="s">
        <v>689</v>
      </c>
      <c r="L89" s="89" t="s">
        <v>662</v>
      </c>
      <c r="M89" s="89" t="s">
        <v>302</v>
      </c>
      <c r="N89" s="89"/>
      <c r="O89" s="89">
        <v>4</v>
      </c>
      <c r="P89" s="89">
        <v>0</v>
      </c>
      <c r="Q89" s="89" t="s">
        <v>690</v>
      </c>
      <c r="R89" s="89">
        <v>4</v>
      </c>
      <c r="S89" s="89">
        <v>8</v>
      </c>
      <c r="T89" s="89" t="s">
        <v>518</v>
      </c>
      <c r="U89" s="89" t="s">
        <v>663</v>
      </c>
      <c r="V89" s="89" t="s">
        <v>518</v>
      </c>
      <c r="W89" s="89" t="s">
        <v>12</v>
      </c>
      <c r="X89" s="89" t="s">
        <v>12</v>
      </c>
      <c r="Y89" s="89">
        <v>8</v>
      </c>
      <c r="Z89" s="89">
        <v>10</v>
      </c>
      <c r="AA89" s="89">
        <f>Y89*Z89</f>
        <v>80</v>
      </c>
      <c r="AB89" s="74" t="str">
        <f>VLOOKUP(AA89,[2]Datos!U70:V3904,2,FALSE)</f>
        <v>III</v>
      </c>
      <c r="AC89" s="74" t="s">
        <v>638</v>
      </c>
      <c r="AD89" s="89" t="s">
        <v>299</v>
      </c>
      <c r="AE89" s="89" t="s">
        <v>299</v>
      </c>
      <c r="AF89" s="180" t="s">
        <v>299</v>
      </c>
      <c r="AG89" s="180"/>
      <c r="AH89" s="89" t="s">
        <v>299</v>
      </c>
      <c r="AI89" s="99"/>
      <c r="AJ89" s="89" t="s">
        <v>302</v>
      </c>
      <c r="AK89" s="89"/>
      <c r="AL89" s="89"/>
      <c r="AM89" s="89" t="s">
        <v>518</v>
      </c>
      <c r="AN89" s="89" t="s">
        <v>691</v>
      </c>
      <c r="AO89" s="89" t="s">
        <v>663</v>
      </c>
      <c r="AP89" s="89" t="s">
        <v>324</v>
      </c>
      <c r="AQ89" s="89" t="s">
        <v>324</v>
      </c>
      <c r="AR89" s="89" t="s">
        <v>324</v>
      </c>
      <c r="AS89" s="89" t="s">
        <v>324</v>
      </c>
      <c r="AT89" s="89" t="s">
        <v>324</v>
      </c>
      <c r="AU89" s="89" t="s">
        <v>664</v>
      </c>
      <c r="AV89" s="82">
        <v>43832</v>
      </c>
      <c r="AW89" s="89" t="s">
        <v>305</v>
      </c>
      <c r="AX89" s="89" t="s">
        <v>665</v>
      </c>
      <c r="AY89" s="82">
        <v>44012</v>
      </c>
      <c r="AZ89" s="89" t="s">
        <v>302</v>
      </c>
      <c r="BA89" s="89"/>
    </row>
    <row r="90" spans="2:53" ht="128.25" x14ac:dyDescent="0.25">
      <c r="B90" s="92">
        <v>7</v>
      </c>
      <c r="C90" s="89" t="s">
        <v>8</v>
      </c>
      <c r="D90" s="89" t="s">
        <v>299</v>
      </c>
      <c r="E90" s="89" t="s">
        <v>687</v>
      </c>
      <c r="F90" s="89" t="s">
        <v>692</v>
      </c>
      <c r="G90" s="89" t="s">
        <v>299</v>
      </c>
      <c r="H90" s="89" t="s">
        <v>192</v>
      </c>
      <c r="I90" s="89" t="s">
        <v>229</v>
      </c>
      <c r="J90" s="128" t="s">
        <v>693</v>
      </c>
      <c r="K90" s="89" t="s">
        <v>694</v>
      </c>
      <c r="L90" s="89" t="s">
        <v>695</v>
      </c>
      <c r="M90" s="89" t="s">
        <v>302</v>
      </c>
      <c r="N90" s="89"/>
      <c r="O90" s="89">
        <v>4</v>
      </c>
      <c r="P90" s="89">
        <v>0</v>
      </c>
      <c r="Q90" s="89" t="s">
        <v>690</v>
      </c>
      <c r="R90" s="89">
        <f>SUM(O90:Q90)</f>
        <v>4</v>
      </c>
      <c r="S90" s="89">
        <v>8</v>
      </c>
      <c r="T90" s="89" t="s">
        <v>518</v>
      </c>
      <c r="U90" s="89" t="s">
        <v>696</v>
      </c>
      <c r="V90" s="89" t="s">
        <v>697</v>
      </c>
      <c r="W90" s="89" t="s">
        <v>12</v>
      </c>
      <c r="X90" s="89" t="s">
        <v>12</v>
      </c>
      <c r="Y90" s="89">
        <v>8</v>
      </c>
      <c r="Z90" s="89">
        <v>60</v>
      </c>
      <c r="AA90" s="89">
        <f>Y90*Z90</f>
        <v>480</v>
      </c>
      <c r="AB90" s="74" t="str">
        <f>VLOOKUP(AA90,[2]Datos!U72:V3906,2,FALSE)</f>
        <v>II</v>
      </c>
      <c r="AC90" s="74" t="s">
        <v>279</v>
      </c>
      <c r="AD90" s="89" t="s">
        <v>299</v>
      </c>
      <c r="AE90" s="89" t="s">
        <v>299</v>
      </c>
      <c r="AF90" s="180" t="s">
        <v>299</v>
      </c>
      <c r="AG90" s="180"/>
      <c r="AH90" s="89" t="s">
        <v>299</v>
      </c>
      <c r="AI90" s="89"/>
      <c r="AJ90" s="89" t="s">
        <v>302</v>
      </c>
      <c r="AK90" s="89"/>
      <c r="AL90" s="89"/>
      <c r="AM90" s="89" t="s">
        <v>518</v>
      </c>
      <c r="AN90" s="89" t="s">
        <v>698</v>
      </c>
      <c r="AO90" s="89" t="s">
        <v>570</v>
      </c>
      <c r="AP90" s="89" t="s">
        <v>324</v>
      </c>
      <c r="AQ90" s="89" t="s">
        <v>324</v>
      </c>
      <c r="AR90" s="89" t="s">
        <v>324</v>
      </c>
      <c r="AS90" s="89" t="s">
        <v>324</v>
      </c>
      <c r="AT90" s="89" t="s">
        <v>324</v>
      </c>
      <c r="AU90" s="89" t="s">
        <v>664</v>
      </c>
      <c r="AV90" s="82">
        <v>43832</v>
      </c>
      <c r="AW90" s="89" t="s">
        <v>305</v>
      </c>
      <c r="AX90" s="89" t="s">
        <v>678</v>
      </c>
      <c r="AY90" s="82">
        <v>44012</v>
      </c>
      <c r="AZ90" s="89" t="s">
        <v>302</v>
      </c>
      <c r="BA90" s="89"/>
    </row>
    <row r="91" spans="2:53" ht="128.25" x14ac:dyDescent="0.25">
      <c r="B91" s="92">
        <v>8</v>
      </c>
      <c r="C91" s="89" t="s">
        <v>8</v>
      </c>
      <c r="D91" s="89" t="s">
        <v>299</v>
      </c>
      <c r="E91" s="89" t="s">
        <v>687</v>
      </c>
      <c r="F91" s="89" t="s">
        <v>688</v>
      </c>
      <c r="G91" s="89" t="s">
        <v>299</v>
      </c>
      <c r="H91" s="89" t="s">
        <v>192</v>
      </c>
      <c r="I91" s="89" t="s">
        <v>229</v>
      </c>
      <c r="J91" s="91" t="s">
        <v>699</v>
      </c>
      <c r="K91" s="89" t="s">
        <v>700</v>
      </c>
      <c r="L91" s="89" t="s">
        <v>701</v>
      </c>
      <c r="M91" s="89" t="s">
        <v>302</v>
      </c>
      <c r="N91" s="89"/>
      <c r="O91" s="89">
        <v>4</v>
      </c>
      <c r="P91" s="89">
        <v>0</v>
      </c>
      <c r="Q91" s="89">
        <v>0</v>
      </c>
      <c r="R91" s="89">
        <v>4</v>
      </c>
      <c r="S91" s="89">
        <v>8</v>
      </c>
      <c r="T91" s="89" t="s">
        <v>518</v>
      </c>
      <c r="U91" s="89" t="s">
        <v>696</v>
      </c>
      <c r="V91" s="89" t="s">
        <v>518</v>
      </c>
      <c r="W91" s="89" t="s">
        <v>13</v>
      </c>
      <c r="X91" s="89" t="s">
        <v>13</v>
      </c>
      <c r="Y91" s="89">
        <v>8</v>
      </c>
      <c r="Z91" s="89">
        <v>60</v>
      </c>
      <c r="AA91" s="89">
        <f>Y91*Z91</f>
        <v>480</v>
      </c>
      <c r="AB91" s="74" t="str">
        <f>VLOOKUP(AA91,[2]Datos!U73:V3907,2,FALSE)</f>
        <v>II</v>
      </c>
      <c r="AC91" s="74" t="s">
        <v>279</v>
      </c>
      <c r="AD91" s="89" t="s">
        <v>299</v>
      </c>
      <c r="AE91" s="89" t="s">
        <v>299</v>
      </c>
      <c r="AF91" s="180" t="s">
        <v>299</v>
      </c>
      <c r="AG91" s="180"/>
      <c r="AH91" s="89" t="s">
        <v>299</v>
      </c>
      <c r="AI91" s="89"/>
      <c r="AJ91" s="89" t="s">
        <v>302</v>
      </c>
      <c r="AK91" s="89"/>
      <c r="AL91" s="89"/>
      <c r="AM91" s="89" t="s">
        <v>518</v>
      </c>
      <c r="AN91" s="89" t="s">
        <v>698</v>
      </c>
      <c r="AO91" s="89" t="s">
        <v>702</v>
      </c>
      <c r="AP91" s="89" t="s">
        <v>324</v>
      </c>
      <c r="AQ91" s="89" t="s">
        <v>324</v>
      </c>
      <c r="AR91" s="89" t="s">
        <v>324</v>
      </c>
      <c r="AS91" s="89" t="s">
        <v>324</v>
      </c>
      <c r="AT91" s="89" t="s">
        <v>324</v>
      </c>
      <c r="AU91" s="89" t="s">
        <v>664</v>
      </c>
      <c r="AV91" s="82">
        <v>43832</v>
      </c>
      <c r="AW91" s="89" t="s">
        <v>305</v>
      </c>
      <c r="AX91" s="89" t="s">
        <v>703</v>
      </c>
      <c r="AY91" s="82">
        <v>44012</v>
      </c>
      <c r="AZ91" s="89" t="s">
        <v>302</v>
      </c>
      <c r="BA91" s="89"/>
    </row>
    <row r="92" spans="2:53" ht="114" x14ac:dyDescent="0.25">
      <c r="B92" s="92">
        <v>9</v>
      </c>
      <c r="C92" s="89" t="s">
        <v>8</v>
      </c>
      <c r="D92" s="89" t="s">
        <v>299</v>
      </c>
      <c r="E92" s="89" t="s">
        <v>687</v>
      </c>
      <c r="F92" s="89" t="s">
        <v>692</v>
      </c>
      <c r="G92" s="89" t="s">
        <v>299</v>
      </c>
      <c r="H92" s="89" t="s">
        <v>190</v>
      </c>
      <c r="I92" s="89" t="s">
        <v>218</v>
      </c>
      <c r="J92" s="91" t="s">
        <v>704</v>
      </c>
      <c r="K92" s="89" t="s">
        <v>705</v>
      </c>
      <c r="L92" s="89" t="s">
        <v>706</v>
      </c>
      <c r="M92" s="89" t="s">
        <v>302</v>
      </c>
      <c r="N92" s="89"/>
      <c r="O92" s="89">
        <v>4</v>
      </c>
      <c r="P92" s="89">
        <v>0</v>
      </c>
      <c r="Q92" s="89">
        <v>0</v>
      </c>
      <c r="R92" s="89">
        <v>4</v>
      </c>
      <c r="S92" s="89">
        <v>8</v>
      </c>
      <c r="T92" s="89" t="s">
        <v>518</v>
      </c>
      <c r="U92" s="89" t="s">
        <v>707</v>
      </c>
      <c r="V92" s="89" t="s">
        <v>518</v>
      </c>
      <c r="W92" s="89" t="s">
        <v>13</v>
      </c>
      <c r="X92" s="89" t="s">
        <v>13</v>
      </c>
      <c r="Y92" s="89">
        <v>8</v>
      </c>
      <c r="Z92" s="89">
        <v>10</v>
      </c>
      <c r="AA92" s="89">
        <f>Y92*Z92</f>
        <v>80</v>
      </c>
      <c r="AB92" s="74" t="str">
        <f>VLOOKUP(AA92,[2]Datos!U74:V3908,2,FALSE)</f>
        <v>III</v>
      </c>
      <c r="AC92" s="74" t="s">
        <v>279</v>
      </c>
      <c r="AD92" s="89" t="s">
        <v>299</v>
      </c>
      <c r="AE92" s="89" t="s">
        <v>299</v>
      </c>
      <c r="AF92" s="195" t="s">
        <v>299</v>
      </c>
      <c r="AG92" s="196"/>
      <c r="AH92" s="89" t="s">
        <v>299</v>
      </c>
      <c r="AI92" s="89"/>
      <c r="AJ92" s="89" t="s">
        <v>302</v>
      </c>
      <c r="AK92" s="89"/>
      <c r="AL92" s="89"/>
      <c r="AM92" s="89" t="s">
        <v>518</v>
      </c>
      <c r="AN92" s="89" t="s">
        <v>518</v>
      </c>
      <c r="AO92" s="89" t="s">
        <v>708</v>
      </c>
      <c r="AP92" s="89" t="s">
        <v>324</v>
      </c>
      <c r="AQ92" s="89" t="s">
        <v>324</v>
      </c>
      <c r="AR92" s="89" t="s">
        <v>324</v>
      </c>
      <c r="AS92" s="89" t="s">
        <v>324</v>
      </c>
      <c r="AT92" s="89" t="s">
        <v>324</v>
      </c>
      <c r="AU92" s="89" t="s">
        <v>664</v>
      </c>
      <c r="AV92" s="82">
        <v>43832</v>
      </c>
      <c r="AW92" s="89" t="s">
        <v>305</v>
      </c>
      <c r="AX92" s="89" t="s">
        <v>709</v>
      </c>
      <c r="AY92" s="82">
        <v>44012</v>
      </c>
      <c r="AZ92" s="89" t="s">
        <v>302</v>
      </c>
      <c r="BA92" s="89"/>
    </row>
    <row r="93" spans="2:53" ht="71.25" x14ac:dyDescent="0.25">
      <c r="B93" s="92">
        <v>10</v>
      </c>
      <c r="C93" s="94" t="s">
        <v>8</v>
      </c>
      <c r="D93" s="94" t="s">
        <v>299</v>
      </c>
      <c r="E93" s="94" t="s">
        <v>687</v>
      </c>
      <c r="F93" s="94" t="s">
        <v>710</v>
      </c>
      <c r="G93" s="94" t="s">
        <v>299</v>
      </c>
      <c r="H93" s="94" t="s">
        <v>192</v>
      </c>
      <c r="I93" s="94" t="s">
        <v>225</v>
      </c>
      <c r="J93" s="91" t="s">
        <v>711</v>
      </c>
      <c r="K93" s="94" t="s">
        <v>712</v>
      </c>
      <c r="L93" s="94" t="s">
        <v>713</v>
      </c>
      <c r="M93" s="94"/>
      <c r="N93" s="94" t="s">
        <v>302</v>
      </c>
      <c r="O93" s="94">
        <v>4</v>
      </c>
      <c r="P93" s="94">
        <v>0</v>
      </c>
      <c r="Q93" s="94">
        <v>0</v>
      </c>
      <c r="R93" s="94">
        <v>4</v>
      </c>
      <c r="S93" s="94">
        <v>0.25</v>
      </c>
      <c r="T93" s="94" t="s">
        <v>714</v>
      </c>
      <c r="U93" s="94" t="s">
        <v>518</v>
      </c>
      <c r="V93" s="94" t="s">
        <v>518</v>
      </c>
      <c r="W93" s="94" t="s">
        <v>13</v>
      </c>
      <c r="X93" s="94" t="s">
        <v>13</v>
      </c>
      <c r="Y93" s="94">
        <v>8</v>
      </c>
      <c r="Z93" s="94">
        <v>10</v>
      </c>
      <c r="AA93" s="94">
        <f>Y93*Z93</f>
        <v>80</v>
      </c>
      <c r="AB93" s="96" t="str">
        <f>VLOOKUP(AA93,[2]Datos!U75:V3909,2,FALSE)</f>
        <v>III</v>
      </c>
      <c r="AC93" s="96" t="s">
        <v>279</v>
      </c>
      <c r="AD93" s="94" t="s">
        <v>299</v>
      </c>
      <c r="AE93" s="94" t="s">
        <v>299</v>
      </c>
      <c r="AF93" s="204" t="s">
        <v>299</v>
      </c>
      <c r="AG93" s="205"/>
      <c r="AH93" s="94" t="s">
        <v>299</v>
      </c>
      <c r="AI93" s="94"/>
      <c r="AJ93" s="94" t="s">
        <v>302</v>
      </c>
      <c r="AK93" s="94"/>
      <c r="AL93" s="94"/>
      <c r="AM93" s="94" t="s">
        <v>708</v>
      </c>
      <c r="AN93" s="94" t="s">
        <v>518</v>
      </c>
      <c r="AO93" s="94" t="s">
        <v>518</v>
      </c>
      <c r="AP93" s="94" t="s">
        <v>324</v>
      </c>
      <c r="AQ93" s="94" t="s">
        <v>324</v>
      </c>
      <c r="AR93" s="94" t="s">
        <v>324</v>
      </c>
      <c r="AS93" s="94" t="s">
        <v>324</v>
      </c>
      <c r="AT93" s="94" t="s">
        <v>324</v>
      </c>
      <c r="AU93" s="94" t="s">
        <v>664</v>
      </c>
      <c r="AV93" s="97">
        <v>43832</v>
      </c>
      <c r="AW93" s="94" t="s">
        <v>305</v>
      </c>
      <c r="AX93" s="94" t="s">
        <v>715</v>
      </c>
      <c r="AY93" s="97">
        <v>44012</v>
      </c>
      <c r="AZ93" s="94" t="s">
        <v>302</v>
      </c>
      <c r="BA93" s="89"/>
    </row>
    <row r="94" spans="2:53" ht="114" x14ac:dyDescent="0.25">
      <c r="B94" s="92">
        <v>11</v>
      </c>
      <c r="C94" s="89" t="s">
        <v>8</v>
      </c>
      <c r="D94" s="89" t="s">
        <v>299</v>
      </c>
      <c r="E94" s="89" t="s">
        <v>141</v>
      </c>
      <c r="F94" s="98" t="s">
        <v>692</v>
      </c>
      <c r="G94" s="89" t="s">
        <v>299</v>
      </c>
      <c r="H94" s="89" t="s">
        <v>190</v>
      </c>
      <c r="I94" s="89" t="s">
        <v>218</v>
      </c>
      <c r="J94" s="91" t="s">
        <v>704</v>
      </c>
      <c r="K94" s="89" t="s">
        <v>716</v>
      </c>
      <c r="L94" s="89" t="s">
        <v>717</v>
      </c>
      <c r="M94" s="89" t="s">
        <v>302</v>
      </c>
      <c r="N94" s="89" t="s">
        <v>324</v>
      </c>
      <c r="O94" s="89">
        <v>4</v>
      </c>
      <c r="P94" s="89">
        <v>0</v>
      </c>
      <c r="Q94" s="89">
        <v>0</v>
      </c>
      <c r="R94" s="89">
        <v>4</v>
      </c>
      <c r="S94" s="89">
        <v>8</v>
      </c>
      <c r="T94" s="89" t="s">
        <v>518</v>
      </c>
      <c r="U94" s="89" t="s">
        <v>707</v>
      </c>
      <c r="V94" s="89" t="s">
        <v>518</v>
      </c>
      <c r="W94" s="89" t="s">
        <v>13</v>
      </c>
      <c r="X94" s="89" t="s">
        <v>13</v>
      </c>
      <c r="Y94" s="89">
        <v>6</v>
      </c>
      <c r="Z94" s="89">
        <v>25</v>
      </c>
      <c r="AA94" s="94">
        <v>150</v>
      </c>
      <c r="AB94" s="96" t="s">
        <v>249</v>
      </c>
      <c r="AC94" s="74" t="s">
        <v>279</v>
      </c>
      <c r="AD94" s="89" t="s">
        <v>299</v>
      </c>
      <c r="AE94" s="89" t="s">
        <v>299</v>
      </c>
      <c r="AF94" s="195" t="s">
        <v>299</v>
      </c>
      <c r="AG94" s="196"/>
      <c r="AH94" s="89" t="s">
        <v>299</v>
      </c>
      <c r="AI94" s="89"/>
      <c r="AJ94" s="89" t="s">
        <v>302</v>
      </c>
      <c r="AK94" s="89"/>
      <c r="AL94" s="89"/>
      <c r="AM94" s="89" t="s">
        <v>518</v>
      </c>
      <c r="AN94" s="89" t="s">
        <v>518</v>
      </c>
      <c r="AO94" s="89" t="s">
        <v>708</v>
      </c>
      <c r="AP94" s="89" t="s">
        <v>324</v>
      </c>
      <c r="AQ94" s="89" t="s">
        <v>324</v>
      </c>
      <c r="AR94" s="89" t="s">
        <v>324</v>
      </c>
      <c r="AS94" s="89" t="s">
        <v>324</v>
      </c>
      <c r="AT94" s="89" t="s">
        <v>324</v>
      </c>
      <c r="AU94" s="94" t="s">
        <v>664</v>
      </c>
      <c r="AV94" s="97">
        <v>43832</v>
      </c>
      <c r="AW94" s="94" t="s">
        <v>305</v>
      </c>
      <c r="AX94" s="94" t="s">
        <v>709</v>
      </c>
      <c r="AY94" s="97">
        <v>44012</v>
      </c>
      <c r="AZ94" s="94" t="s">
        <v>302</v>
      </c>
      <c r="BA94" s="89"/>
    </row>
    <row r="95" spans="2:53" ht="71.25" x14ac:dyDescent="0.25">
      <c r="B95" s="92">
        <v>12</v>
      </c>
      <c r="C95" s="89" t="s">
        <v>8</v>
      </c>
      <c r="D95" s="89" t="s">
        <v>299</v>
      </c>
      <c r="E95" s="4" t="s">
        <v>679</v>
      </c>
      <c r="F95" s="98" t="s">
        <v>718</v>
      </c>
      <c r="G95" s="89" t="s">
        <v>299</v>
      </c>
      <c r="H95" s="89" t="s">
        <v>191</v>
      </c>
      <c r="I95" s="89" t="s">
        <v>220</v>
      </c>
      <c r="J95" s="91" t="s">
        <v>719</v>
      </c>
      <c r="K95" s="89" t="s">
        <v>720</v>
      </c>
      <c r="L95" s="89" t="s">
        <v>721</v>
      </c>
      <c r="M95" s="89" t="s">
        <v>302</v>
      </c>
      <c r="N95" s="89" t="s">
        <v>324</v>
      </c>
      <c r="O95" s="89">
        <v>4</v>
      </c>
      <c r="P95" s="89">
        <v>0</v>
      </c>
      <c r="Q95" s="89">
        <v>0</v>
      </c>
      <c r="R95" s="89">
        <v>4</v>
      </c>
      <c r="S95" s="89">
        <v>8</v>
      </c>
      <c r="T95" s="89" t="s">
        <v>518</v>
      </c>
      <c r="U95" s="89" t="s">
        <v>663</v>
      </c>
      <c r="V95" s="89" t="s">
        <v>518</v>
      </c>
      <c r="W95" s="89" t="s">
        <v>12</v>
      </c>
      <c r="X95" s="89" t="s">
        <v>12</v>
      </c>
      <c r="Y95" s="89">
        <v>8</v>
      </c>
      <c r="Z95" s="89">
        <v>60</v>
      </c>
      <c r="AA95" s="94">
        <f t="shared" ref="AA95" si="16">Y95*Z95</f>
        <v>480</v>
      </c>
      <c r="AB95" s="96" t="str">
        <f>VLOOKUP(AA95,[2]Datos!U80:V3914,2,FALSE)</f>
        <v>II</v>
      </c>
      <c r="AC95" s="74" t="s">
        <v>279</v>
      </c>
      <c r="AD95" s="89" t="s">
        <v>299</v>
      </c>
      <c r="AE95" s="89" t="s">
        <v>299</v>
      </c>
      <c r="AF95" s="195" t="s">
        <v>299</v>
      </c>
      <c r="AG95" s="196"/>
      <c r="AH95" s="89" t="s">
        <v>299</v>
      </c>
      <c r="AI95" s="89"/>
      <c r="AJ95" s="89" t="s">
        <v>302</v>
      </c>
      <c r="AK95" s="89"/>
      <c r="AL95" s="89"/>
      <c r="AM95" s="89" t="s">
        <v>518</v>
      </c>
      <c r="AN95" s="89" t="s">
        <v>518</v>
      </c>
      <c r="AO95" s="89" t="s">
        <v>663</v>
      </c>
      <c r="AP95" s="89" t="s">
        <v>324</v>
      </c>
      <c r="AQ95" s="89" t="s">
        <v>324</v>
      </c>
      <c r="AR95" s="89" t="s">
        <v>324</v>
      </c>
      <c r="AS95" s="89" t="s">
        <v>324</v>
      </c>
      <c r="AT95" s="89" t="s">
        <v>324</v>
      </c>
      <c r="AU95" s="94" t="s">
        <v>664</v>
      </c>
      <c r="AV95" s="97">
        <v>43832</v>
      </c>
      <c r="AW95" s="94" t="s">
        <v>305</v>
      </c>
      <c r="AX95" s="94" t="s">
        <v>665</v>
      </c>
      <c r="AY95" s="97">
        <v>44012</v>
      </c>
      <c r="AZ95" s="94" t="s">
        <v>302</v>
      </c>
      <c r="BA95" s="89"/>
    </row>
    <row r="96" spans="2:53" ht="171" x14ac:dyDescent="0.25">
      <c r="B96" s="92">
        <v>13</v>
      </c>
      <c r="C96" s="89" t="s">
        <v>8</v>
      </c>
      <c r="D96" s="89" t="s">
        <v>299</v>
      </c>
      <c r="E96" s="89" t="s">
        <v>137</v>
      </c>
      <c r="F96" s="89" t="s">
        <v>583</v>
      </c>
      <c r="G96" s="89" t="s">
        <v>299</v>
      </c>
      <c r="H96" s="89" t="s">
        <v>193</v>
      </c>
      <c r="I96" s="89" t="s">
        <v>235</v>
      </c>
      <c r="J96" s="91" t="s">
        <v>594</v>
      </c>
      <c r="K96" s="89" t="s">
        <v>595</v>
      </c>
      <c r="L96" s="89" t="s">
        <v>596</v>
      </c>
      <c r="M96" s="89" t="s">
        <v>302</v>
      </c>
      <c r="N96" s="89"/>
      <c r="O96" s="89">
        <v>2</v>
      </c>
      <c r="P96" s="89">
        <v>0</v>
      </c>
      <c r="Q96" s="89">
        <v>0</v>
      </c>
      <c r="R96" s="89">
        <f t="shared" si="14"/>
        <v>2</v>
      </c>
      <c r="S96" s="89">
        <v>8</v>
      </c>
      <c r="T96" s="89" t="s">
        <v>597</v>
      </c>
      <c r="U96" s="89" t="s">
        <v>598</v>
      </c>
      <c r="V96" s="89" t="s">
        <v>589</v>
      </c>
      <c r="W96" s="89" t="s">
        <v>12</v>
      </c>
      <c r="X96" s="89" t="s">
        <v>12</v>
      </c>
      <c r="Y96" s="89">
        <v>8</v>
      </c>
      <c r="Z96" s="89">
        <v>10</v>
      </c>
      <c r="AA96" s="89">
        <f t="shared" si="15"/>
        <v>80</v>
      </c>
      <c r="AB96" s="74" t="str">
        <f>VLOOKUP(AA96,Datos!U89:V3923,2,FALSE)</f>
        <v>III</v>
      </c>
      <c r="AC96" s="74" t="str">
        <f>VLOOKUP(AB96,Datos!Z2:AA6,2,FALSE)</f>
        <v xml:space="preserve">Mejorable </v>
      </c>
      <c r="AD96" s="89" t="s">
        <v>299</v>
      </c>
      <c r="AE96" s="89" t="s">
        <v>299</v>
      </c>
      <c r="AF96" s="180" t="s">
        <v>299</v>
      </c>
      <c r="AG96" s="180"/>
      <c r="AH96" s="167" t="s">
        <v>299</v>
      </c>
      <c r="AI96" s="89"/>
      <c r="AJ96" s="89" t="s">
        <v>302</v>
      </c>
      <c r="AK96" s="89"/>
      <c r="AL96" s="89" t="s">
        <v>302</v>
      </c>
      <c r="AM96" s="89" t="s">
        <v>518</v>
      </c>
      <c r="AN96" s="89" t="s">
        <v>518</v>
      </c>
      <c r="AO96" s="89" t="s">
        <v>590</v>
      </c>
      <c r="AP96" s="89" t="s">
        <v>599</v>
      </c>
      <c r="AQ96" s="89" t="s">
        <v>324</v>
      </c>
      <c r="AR96" s="89" t="s">
        <v>324</v>
      </c>
      <c r="AS96" s="89" t="s">
        <v>324</v>
      </c>
      <c r="AT96" s="89" t="s">
        <v>324</v>
      </c>
      <c r="AU96" s="89" t="s">
        <v>592</v>
      </c>
      <c r="AV96" s="82">
        <v>43284</v>
      </c>
      <c r="AW96" s="82">
        <v>43830</v>
      </c>
      <c r="AX96" s="89" t="s">
        <v>600</v>
      </c>
      <c r="AY96" s="82">
        <v>44012</v>
      </c>
      <c r="AZ96" s="89" t="s">
        <v>302</v>
      </c>
      <c r="BA96" s="89"/>
    </row>
    <row r="97" spans="2:53" ht="15" x14ac:dyDescent="0.25">
      <c r="B97" s="90" t="s">
        <v>3</v>
      </c>
      <c r="C97" s="182" t="s">
        <v>95</v>
      </c>
      <c r="D97" s="182"/>
      <c r="E97" s="182"/>
      <c r="F97" s="189"/>
      <c r="G97" s="189"/>
      <c r="H97" s="189"/>
      <c r="I97" s="189"/>
      <c r="J97" s="189"/>
      <c r="K97" s="189"/>
      <c r="L97" s="189"/>
      <c r="M97" s="189"/>
      <c r="N97" s="189"/>
      <c r="O97" s="189"/>
      <c r="P97" s="189"/>
      <c r="Q97" s="189"/>
      <c r="R97" s="189"/>
      <c r="S97" s="189"/>
      <c r="T97" s="189"/>
      <c r="U97" s="189"/>
      <c r="V97" s="189"/>
      <c r="W97" s="189"/>
      <c r="X97" s="189"/>
      <c r="Y97" s="189"/>
      <c r="Z97" s="189"/>
      <c r="AA97" s="189"/>
      <c r="AB97" s="189"/>
      <c r="AC97" s="189"/>
      <c r="AD97" s="189"/>
      <c r="AE97" s="189"/>
      <c r="AF97" s="189"/>
      <c r="AG97" s="189"/>
      <c r="AH97" s="189"/>
      <c r="AI97" s="189"/>
      <c r="AJ97" s="189"/>
      <c r="AK97" s="189"/>
      <c r="AL97" s="189"/>
      <c r="AM97" s="189"/>
      <c r="AN97" s="189"/>
      <c r="AO97" s="189"/>
      <c r="AP97" s="189"/>
      <c r="AQ97" s="189"/>
      <c r="AR97" s="189"/>
      <c r="AS97" s="189"/>
      <c r="AT97" s="189"/>
      <c r="AU97" s="189"/>
      <c r="AV97" s="189"/>
      <c r="AW97" s="189"/>
      <c r="AX97" s="189"/>
      <c r="AY97" s="189"/>
      <c r="AZ97" s="189"/>
      <c r="BA97" s="189"/>
    </row>
    <row r="98" spans="2:53" ht="107.25" customHeight="1" x14ac:dyDescent="0.25">
      <c r="B98" s="90" t="s">
        <v>4</v>
      </c>
      <c r="C98" s="183" t="s">
        <v>551</v>
      </c>
      <c r="D98" s="183"/>
      <c r="E98" s="183"/>
      <c r="F98" s="189"/>
      <c r="G98" s="189"/>
      <c r="H98" s="189"/>
      <c r="I98" s="189"/>
      <c r="J98" s="189"/>
      <c r="K98" s="189"/>
      <c r="L98" s="189"/>
      <c r="M98" s="189"/>
      <c r="N98" s="189"/>
      <c r="O98" s="189"/>
      <c r="P98" s="189"/>
      <c r="Q98" s="189"/>
      <c r="R98" s="189"/>
      <c r="S98" s="189"/>
      <c r="T98" s="189"/>
      <c r="U98" s="189"/>
      <c r="V98" s="189"/>
      <c r="W98" s="189"/>
      <c r="X98" s="189"/>
      <c r="Y98" s="189"/>
      <c r="Z98" s="189"/>
      <c r="AA98" s="189"/>
      <c r="AB98" s="189"/>
      <c r="AC98" s="189"/>
      <c r="AD98" s="189"/>
      <c r="AE98" s="189"/>
      <c r="AF98" s="189"/>
      <c r="AG98" s="189"/>
      <c r="AH98" s="189"/>
      <c r="AI98" s="189"/>
      <c r="AJ98" s="189"/>
      <c r="AK98" s="189"/>
      <c r="AL98" s="189"/>
      <c r="AM98" s="189"/>
      <c r="AN98" s="189"/>
      <c r="AO98" s="189"/>
      <c r="AP98" s="189"/>
      <c r="AQ98" s="189"/>
      <c r="AR98" s="189"/>
      <c r="AS98" s="189"/>
      <c r="AT98" s="189"/>
      <c r="AU98" s="189"/>
      <c r="AV98" s="189"/>
      <c r="AW98" s="189"/>
      <c r="AX98" s="189"/>
      <c r="AY98" s="189"/>
      <c r="AZ98" s="189"/>
      <c r="BA98" s="189"/>
    </row>
    <row r="99" spans="2:53" ht="33" customHeight="1" x14ac:dyDescent="0.25">
      <c r="B99" s="188" t="s">
        <v>5</v>
      </c>
      <c r="C99" s="188" t="s">
        <v>122</v>
      </c>
      <c r="D99" s="188" t="s">
        <v>174</v>
      </c>
      <c r="E99" s="188" t="s">
        <v>9</v>
      </c>
      <c r="F99" s="188" t="s">
        <v>175</v>
      </c>
      <c r="G99" s="188" t="s">
        <v>176</v>
      </c>
      <c r="H99" s="188" t="s">
        <v>183</v>
      </c>
      <c r="I99" s="188" t="s">
        <v>184</v>
      </c>
      <c r="J99" s="188" t="s">
        <v>11</v>
      </c>
      <c r="K99" s="188" t="s">
        <v>177</v>
      </c>
      <c r="L99" s="188" t="s">
        <v>178</v>
      </c>
      <c r="M99" s="188" t="s">
        <v>179</v>
      </c>
      <c r="N99" s="188"/>
      <c r="O99" s="188" t="s">
        <v>180</v>
      </c>
      <c r="P99" s="188"/>
      <c r="Q99" s="188"/>
      <c r="R99" s="188"/>
      <c r="S99" s="188" t="s">
        <v>181</v>
      </c>
      <c r="T99" s="188" t="s">
        <v>182</v>
      </c>
      <c r="U99" s="188"/>
      <c r="V99" s="188"/>
      <c r="W99" s="188"/>
      <c r="X99" s="188"/>
      <c r="Y99" s="188" t="s">
        <v>286</v>
      </c>
      <c r="Z99" s="188"/>
      <c r="AA99" s="188" t="s">
        <v>287</v>
      </c>
      <c r="AB99" s="188" t="s">
        <v>291</v>
      </c>
      <c r="AC99" s="188" t="s">
        <v>292</v>
      </c>
      <c r="AD99" s="188" t="s">
        <v>171</v>
      </c>
      <c r="AE99" s="188"/>
      <c r="AF99" s="198" t="s">
        <v>172</v>
      </c>
      <c r="AG99" s="199"/>
      <c r="AH99" s="200"/>
      <c r="AI99" s="188" t="s">
        <v>25</v>
      </c>
      <c r="AJ99" s="188"/>
      <c r="AK99" s="188"/>
      <c r="AL99" s="188"/>
      <c r="AM99" s="190" t="s">
        <v>30</v>
      </c>
      <c r="AN99" s="194"/>
      <c r="AO99" s="194"/>
      <c r="AP99" s="194"/>
      <c r="AQ99" s="194"/>
      <c r="AR99" s="194"/>
      <c r="AS99" s="194"/>
      <c r="AT99" s="194"/>
      <c r="AU99" s="194"/>
      <c r="AV99" s="194"/>
      <c r="AW99" s="194"/>
      <c r="AX99" s="194"/>
      <c r="AY99" s="191"/>
      <c r="AZ99" s="188" t="s">
        <v>45</v>
      </c>
      <c r="BA99" s="188"/>
    </row>
    <row r="100" spans="2:53" ht="15" customHeight="1" x14ac:dyDescent="0.25">
      <c r="B100" s="188"/>
      <c r="C100" s="188"/>
      <c r="D100" s="188"/>
      <c r="E100" s="188"/>
      <c r="F100" s="188"/>
      <c r="G100" s="188"/>
      <c r="H100" s="188"/>
      <c r="I100" s="188"/>
      <c r="J100" s="188"/>
      <c r="K100" s="188"/>
      <c r="L100" s="188"/>
      <c r="M100" s="188" t="s">
        <v>12</v>
      </c>
      <c r="N100" s="188" t="s">
        <v>13</v>
      </c>
      <c r="O100" s="188" t="s">
        <v>14</v>
      </c>
      <c r="P100" s="188" t="s">
        <v>15</v>
      </c>
      <c r="Q100" s="188" t="s">
        <v>16</v>
      </c>
      <c r="R100" s="188" t="s">
        <v>17</v>
      </c>
      <c r="S100" s="188"/>
      <c r="T100" s="188" t="s">
        <v>18</v>
      </c>
      <c r="U100" s="188" t="s">
        <v>19</v>
      </c>
      <c r="V100" s="188" t="s">
        <v>20</v>
      </c>
      <c r="W100" s="188" t="s">
        <v>21</v>
      </c>
      <c r="X100" s="188" t="s">
        <v>22</v>
      </c>
      <c r="Y100" s="188" t="s">
        <v>23</v>
      </c>
      <c r="Z100" s="188" t="s">
        <v>173</v>
      </c>
      <c r="AA100" s="188"/>
      <c r="AB100" s="188"/>
      <c r="AC100" s="188"/>
      <c r="AD100" s="188" t="s">
        <v>23</v>
      </c>
      <c r="AE100" s="188" t="s">
        <v>24</v>
      </c>
      <c r="AF100" s="201"/>
      <c r="AG100" s="202"/>
      <c r="AH100" s="203"/>
      <c r="AI100" s="188" t="s">
        <v>26</v>
      </c>
      <c r="AJ100" s="188" t="s">
        <v>27</v>
      </c>
      <c r="AK100" s="188" t="s">
        <v>28</v>
      </c>
      <c r="AL100" s="188" t="s">
        <v>29</v>
      </c>
      <c r="AM100" s="188" t="s">
        <v>31</v>
      </c>
      <c r="AN100" s="188"/>
      <c r="AO100" s="188"/>
      <c r="AP100" s="188" t="s">
        <v>40</v>
      </c>
      <c r="AQ100" s="188"/>
      <c r="AR100" s="188"/>
      <c r="AS100" s="188"/>
      <c r="AT100" s="188"/>
      <c r="AU100" s="188" t="s">
        <v>35</v>
      </c>
      <c r="AV100" s="188" t="s">
        <v>44</v>
      </c>
      <c r="AW100" s="188" t="s">
        <v>67</v>
      </c>
      <c r="AX100" s="188" t="s">
        <v>36</v>
      </c>
      <c r="AY100" s="192" t="s">
        <v>306</v>
      </c>
      <c r="AZ100" s="188" t="s">
        <v>46</v>
      </c>
      <c r="BA100" s="188"/>
    </row>
    <row r="101" spans="2:53" ht="45" x14ac:dyDescent="0.25">
      <c r="B101" s="188"/>
      <c r="C101" s="188"/>
      <c r="D101" s="188"/>
      <c r="E101" s="188"/>
      <c r="F101" s="188"/>
      <c r="G101" s="188"/>
      <c r="H101" s="188"/>
      <c r="I101" s="188"/>
      <c r="J101" s="188"/>
      <c r="K101" s="188"/>
      <c r="L101" s="188"/>
      <c r="M101" s="188"/>
      <c r="N101" s="188"/>
      <c r="O101" s="188"/>
      <c r="P101" s="188"/>
      <c r="Q101" s="188"/>
      <c r="R101" s="188"/>
      <c r="S101" s="188"/>
      <c r="T101" s="188"/>
      <c r="U101" s="188"/>
      <c r="V101" s="188"/>
      <c r="W101" s="188"/>
      <c r="X101" s="188"/>
      <c r="Y101" s="188"/>
      <c r="Z101" s="188"/>
      <c r="AA101" s="188"/>
      <c r="AB101" s="188"/>
      <c r="AC101" s="188"/>
      <c r="AD101" s="188"/>
      <c r="AE101" s="188"/>
      <c r="AF101" s="190" t="s">
        <v>502</v>
      </c>
      <c r="AG101" s="191"/>
      <c r="AH101" s="90" t="s">
        <v>503</v>
      </c>
      <c r="AI101" s="188"/>
      <c r="AJ101" s="188"/>
      <c r="AK101" s="188"/>
      <c r="AL101" s="188"/>
      <c r="AM101" s="90" t="s">
        <v>32</v>
      </c>
      <c r="AN101" s="90" t="s">
        <v>33</v>
      </c>
      <c r="AO101" s="90" t="s">
        <v>34</v>
      </c>
      <c r="AP101" s="90" t="s">
        <v>38</v>
      </c>
      <c r="AQ101" s="90" t="s">
        <v>39</v>
      </c>
      <c r="AR101" s="90" t="s">
        <v>41</v>
      </c>
      <c r="AS101" s="90" t="s">
        <v>42</v>
      </c>
      <c r="AT101" s="90" t="s">
        <v>43</v>
      </c>
      <c r="AU101" s="188"/>
      <c r="AV101" s="188"/>
      <c r="AW101" s="188"/>
      <c r="AX101" s="188"/>
      <c r="AY101" s="193"/>
      <c r="AZ101" s="90" t="s">
        <v>47</v>
      </c>
      <c r="BA101" s="90" t="s">
        <v>48</v>
      </c>
    </row>
    <row r="102" spans="2:53" ht="128.25" x14ac:dyDescent="0.25">
      <c r="B102" s="92">
        <v>1</v>
      </c>
      <c r="C102" s="89" t="s">
        <v>7</v>
      </c>
      <c r="D102" s="89" t="s">
        <v>407</v>
      </c>
      <c r="E102" s="89" t="s">
        <v>126</v>
      </c>
      <c r="F102" s="89" t="s">
        <v>299</v>
      </c>
      <c r="G102" s="89" t="s">
        <v>109</v>
      </c>
      <c r="H102" s="89" t="s">
        <v>299</v>
      </c>
      <c r="I102" s="89" t="s">
        <v>299</v>
      </c>
      <c r="J102" s="91" t="s">
        <v>408</v>
      </c>
      <c r="K102" s="89" t="s">
        <v>409</v>
      </c>
      <c r="L102" s="89" t="s">
        <v>410</v>
      </c>
      <c r="M102" s="89" t="s">
        <v>299</v>
      </c>
      <c r="N102" s="89" t="s">
        <v>299</v>
      </c>
      <c r="O102" s="89" t="s">
        <v>299</v>
      </c>
      <c r="P102" s="89" t="s">
        <v>299</v>
      </c>
      <c r="Q102" s="89" t="s">
        <v>299</v>
      </c>
      <c r="R102" s="89">
        <f>SUM(O102:Q102)</f>
        <v>0</v>
      </c>
      <c r="S102" s="89" t="s">
        <v>299</v>
      </c>
      <c r="T102" s="89" t="s">
        <v>299</v>
      </c>
      <c r="U102" s="89" t="s">
        <v>299</v>
      </c>
      <c r="V102" s="89" t="s">
        <v>299</v>
      </c>
      <c r="W102" s="89" t="s">
        <v>299</v>
      </c>
      <c r="X102" s="89" t="s">
        <v>299</v>
      </c>
      <c r="Y102" s="89" t="s">
        <v>299</v>
      </c>
      <c r="Z102" s="89" t="s">
        <v>299</v>
      </c>
      <c r="AA102" s="167" t="s">
        <v>299</v>
      </c>
      <c r="AB102" s="167" t="s">
        <v>299</v>
      </c>
      <c r="AC102" s="167" t="s">
        <v>299</v>
      </c>
      <c r="AD102" s="89">
        <v>1</v>
      </c>
      <c r="AE102" s="89">
        <v>20</v>
      </c>
      <c r="AF102" s="180">
        <f t="shared" ref="AF102" si="17">AD102*AE102</f>
        <v>20</v>
      </c>
      <c r="AG102" s="180"/>
      <c r="AH102" s="89" t="str">
        <f>VLOOKUP(AF102,Datos!AC1:AD8,2,FALSE)</f>
        <v>Moderado (Reducir o Evitar el Riesgo)</v>
      </c>
      <c r="AI102" s="89"/>
      <c r="AJ102" s="89" t="s">
        <v>302</v>
      </c>
      <c r="AK102" s="89"/>
      <c r="AL102" s="89" t="s">
        <v>302</v>
      </c>
      <c r="AM102" s="89" t="s">
        <v>299</v>
      </c>
      <c r="AN102" s="89" t="s">
        <v>299</v>
      </c>
      <c r="AO102" s="89" t="s">
        <v>299</v>
      </c>
      <c r="AP102" s="89" t="s">
        <v>411</v>
      </c>
      <c r="AQ102" s="89" t="s">
        <v>324</v>
      </c>
      <c r="AR102" s="89" t="s">
        <v>324</v>
      </c>
      <c r="AS102" s="89" t="s">
        <v>324</v>
      </c>
      <c r="AT102" s="89" t="s">
        <v>324</v>
      </c>
      <c r="AU102" s="89" t="s">
        <v>412</v>
      </c>
      <c r="AV102" s="82">
        <v>43284</v>
      </c>
      <c r="AW102" s="89" t="s">
        <v>305</v>
      </c>
      <c r="AX102" s="89" t="s">
        <v>413</v>
      </c>
      <c r="AY102" s="82">
        <v>44012</v>
      </c>
      <c r="AZ102" s="89" t="s">
        <v>302</v>
      </c>
      <c r="BA102" s="89"/>
    </row>
    <row r="103" spans="2:53" ht="99.75" x14ac:dyDescent="0.25">
      <c r="B103" s="92">
        <v>2</v>
      </c>
      <c r="C103" s="89" t="s">
        <v>8</v>
      </c>
      <c r="D103" s="89" t="s">
        <v>299</v>
      </c>
      <c r="E103" s="89" t="s">
        <v>126</v>
      </c>
      <c r="F103" s="89" t="s">
        <v>573</v>
      </c>
      <c r="G103" s="89" t="s">
        <v>299</v>
      </c>
      <c r="H103" s="89" t="s">
        <v>188</v>
      </c>
      <c r="I103" s="89" t="s">
        <v>203</v>
      </c>
      <c r="J103" s="91" t="s">
        <v>584</v>
      </c>
      <c r="K103" s="89" t="s">
        <v>574</v>
      </c>
      <c r="L103" s="89" t="s">
        <v>575</v>
      </c>
      <c r="M103" s="89"/>
      <c r="N103" s="89" t="s">
        <v>302</v>
      </c>
      <c r="O103" s="89">
        <v>1</v>
      </c>
      <c r="P103" s="89">
        <v>0</v>
      </c>
      <c r="Q103" s="89">
        <v>0</v>
      </c>
      <c r="R103" s="89">
        <f t="shared" ref="R103:R105" si="18">SUM(O103:Q103)</f>
        <v>1</v>
      </c>
      <c r="S103" s="89">
        <v>1</v>
      </c>
      <c r="T103" s="4" t="s">
        <v>577</v>
      </c>
      <c r="U103" s="89" t="s">
        <v>576</v>
      </c>
      <c r="V103" s="89" t="s">
        <v>578</v>
      </c>
      <c r="W103" s="89" t="s">
        <v>12</v>
      </c>
      <c r="X103" s="89" t="s">
        <v>12</v>
      </c>
      <c r="Y103" s="89">
        <v>6</v>
      </c>
      <c r="Z103" s="89">
        <v>25</v>
      </c>
      <c r="AA103" s="89">
        <f t="shared" ref="AA103:AA105" si="19">Y103*Z103</f>
        <v>150</v>
      </c>
      <c r="AB103" s="74" t="str">
        <f>VLOOKUP(AA103,Datos!U97:V3931,2,FALSE)</f>
        <v>II</v>
      </c>
      <c r="AC103" s="74" t="str">
        <f>VLOOKUP(AB103,Datos!Z1:AA5,2,FALSE)</f>
        <v xml:space="preserve">No Aceptable o Aceptable
con control específico </v>
      </c>
      <c r="AD103" s="89" t="s">
        <v>299</v>
      </c>
      <c r="AE103" s="89" t="s">
        <v>299</v>
      </c>
      <c r="AF103" s="180" t="s">
        <v>299</v>
      </c>
      <c r="AG103" s="180"/>
      <c r="AH103" s="167" t="s">
        <v>299</v>
      </c>
      <c r="AI103" s="89"/>
      <c r="AJ103" s="89" t="s">
        <v>302</v>
      </c>
      <c r="AK103" s="89"/>
      <c r="AL103" s="89" t="s">
        <v>302</v>
      </c>
      <c r="AM103" s="89" t="s">
        <v>518</v>
      </c>
      <c r="AN103" s="89" t="s">
        <v>579</v>
      </c>
      <c r="AO103" s="89" t="s">
        <v>580</v>
      </c>
      <c r="AP103" s="89" t="s">
        <v>324</v>
      </c>
      <c r="AQ103" s="89" t="s">
        <v>324</v>
      </c>
      <c r="AR103" s="89" t="s">
        <v>324</v>
      </c>
      <c r="AS103" s="89" t="s">
        <v>324</v>
      </c>
      <c r="AT103" s="89" t="s">
        <v>324</v>
      </c>
      <c r="AU103" s="89" t="s">
        <v>581</v>
      </c>
      <c r="AV103" s="82">
        <v>43649</v>
      </c>
      <c r="AW103" s="82">
        <v>43830</v>
      </c>
      <c r="AX103" s="89" t="s">
        <v>582</v>
      </c>
      <c r="AY103" s="82">
        <v>44012</v>
      </c>
      <c r="AZ103" s="89" t="s">
        <v>302</v>
      </c>
      <c r="BA103" s="89"/>
    </row>
    <row r="104" spans="2:53" ht="185.25" x14ac:dyDescent="0.25">
      <c r="B104" s="92">
        <v>3</v>
      </c>
      <c r="C104" s="89" t="s">
        <v>8</v>
      </c>
      <c r="D104" s="89" t="s">
        <v>299</v>
      </c>
      <c r="E104" s="89" t="s">
        <v>126</v>
      </c>
      <c r="F104" s="89" t="s">
        <v>583</v>
      </c>
      <c r="G104" s="89" t="s">
        <v>299</v>
      </c>
      <c r="H104" s="89" t="s">
        <v>193</v>
      </c>
      <c r="I104" s="89" t="s">
        <v>232</v>
      </c>
      <c r="J104" s="91" t="s">
        <v>585</v>
      </c>
      <c r="K104" s="89" t="s">
        <v>586</v>
      </c>
      <c r="L104" s="89" t="s">
        <v>587</v>
      </c>
      <c r="M104" s="89" t="s">
        <v>302</v>
      </c>
      <c r="N104" s="89"/>
      <c r="O104" s="89">
        <v>1</v>
      </c>
      <c r="P104" s="89">
        <v>0</v>
      </c>
      <c r="Q104" s="89">
        <v>0</v>
      </c>
      <c r="R104" s="89">
        <f t="shared" si="18"/>
        <v>1</v>
      </c>
      <c r="S104" s="89">
        <v>8</v>
      </c>
      <c r="T104" s="89" t="s">
        <v>577</v>
      </c>
      <c r="U104" s="89" t="s">
        <v>588</v>
      </c>
      <c r="V104" s="89" t="s">
        <v>589</v>
      </c>
      <c r="W104" s="89" t="s">
        <v>12</v>
      </c>
      <c r="X104" s="89" t="s">
        <v>12</v>
      </c>
      <c r="Y104" s="89">
        <v>8</v>
      </c>
      <c r="Z104" s="89">
        <v>25</v>
      </c>
      <c r="AA104" s="89">
        <f t="shared" si="19"/>
        <v>200</v>
      </c>
      <c r="AB104" s="74" t="str">
        <f>VLOOKUP(AA104,Datos!U98:V3932,2,FALSE)</f>
        <v>II</v>
      </c>
      <c r="AC104" s="74" t="str">
        <f>VLOOKUP(AB104,Datos!Z2:AA6,2,FALSE)</f>
        <v xml:space="preserve">No Aceptable o Aceptable
con control específico </v>
      </c>
      <c r="AD104" s="89" t="s">
        <v>299</v>
      </c>
      <c r="AE104" s="89" t="s">
        <v>299</v>
      </c>
      <c r="AF104" s="180" t="s">
        <v>299</v>
      </c>
      <c r="AG104" s="180"/>
      <c r="AH104" s="167" t="s">
        <v>299</v>
      </c>
      <c r="AI104" s="89"/>
      <c r="AJ104" s="89" t="s">
        <v>302</v>
      </c>
      <c r="AK104" s="89"/>
      <c r="AL104" s="89" t="s">
        <v>302</v>
      </c>
      <c r="AM104" s="89" t="s">
        <v>518</v>
      </c>
      <c r="AN104" s="89" t="s">
        <v>518</v>
      </c>
      <c r="AO104" s="89" t="s">
        <v>590</v>
      </c>
      <c r="AP104" s="89" t="s">
        <v>591</v>
      </c>
      <c r="AQ104" s="89" t="s">
        <v>324</v>
      </c>
      <c r="AR104" s="89" t="s">
        <v>324</v>
      </c>
      <c r="AS104" s="89" t="s">
        <v>324</v>
      </c>
      <c r="AT104" s="89" t="s">
        <v>324</v>
      </c>
      <c r="AU104" s="89" t="s">
        <v>592</v>
      </c>
      <c r="AV104" s="82">
        <v>43284</v>
      </c>
      <c r="AW104" s="82">
        <v>43830</v>
      </c>
      <c r="AX104" s="89" t="s">
        <v>593</v>
      </c>
      <c r="AY104" s="82">
        <v>44012</v>
      </c>
      <c r="AZ104" s="89" t="s">
        <v>302</v>
      </c>
      <c r="BA104" s="89"/>
    </row>
    <row r="105" spans="2:53" ht="171" x14ac:dyDescent="0.25">
      <c r="B105" s="92">
        <v>4</v>
      </c>
      <c r="C105" s="89" t="s">
        <v>8</v>
      </c>
      <c r="D105" s="89" t="s">
        <v>299</v>
      </c>
      <c r="E105" s="89" t="s">
        <v>126</v>
      </c>
      <c r="F105" s="89" t="s">
        <v>583</v>
      </c>
      <c r="G105" s="89" t="s">
        <v>299</v>
      </c>
      <c r="H105" s="89" t="s">
        <v>193</v>
      </c>
      <c r="I105" s="89" t="s">
        <v>235</v>
      </c>
      <c r="J105" s="91" t="s">
        <v>594</v>
      </c>
      <c r="K105" s="89" t="s">
        <v>595</v>
      </c>
      <c r="L105" s="89" t="s">
        <v>596</v>
      </c>
      <c r="M105" s="89" t="s">
        <v>302</v>
      </c>
      <c r="N105" s="89"/>
      <c r="O105" s="89">
        <v>1</v>
      </c>
      <c r="P105" s="89">
        <v>0</v>
      </c>
      <c r="Q105" s="89">
        <v>0</v>
      </c>
      <c r="R105" s="89">
        <f t="shared" si="18"/>
        <v>1</v>
      </c>
      <c r="S105" s="89">
        <v>8</v>
      </c>
      <c r="T105" s="89" t="s">
        <v>597</v>
      </c>
      <c r="U105" s="89" t="s">
        <v>598</v>
      </c>
      <c r="V105" s="89" t="s">
        <v>589</v>
      </c>
      <c r="W105" s="89" t="s">
        <v>12</v>
      </c>
      <c r="X105" s="89" t="s">
        <v>12</v>
      </c>
      <c r="Y105" s="89">
        <v>8</v>
      </c>
      <c r="Z105" s="89">
        <v>10</v>
      </c>
      <c r="AA105" s="89">
        <f t="shared" si="19"/>
        <v>80</v>
      </c>
      <c r="AB105" s="74" t="str">
        <f>VLOOKUP(AA105,Datos!U99:V3933,2,FALSE)</f>
        <v>III</v>
      </c>
      <c r="AC105" s="74" t="str">
        <f>VLOOKUP(AB105,Datos!Z3:AA7,2,FALSE)</f>
        <v xml:space="preserve">Mejorable </v>
      </c>
      <c r="AD105" s="89" t="s">
        <v>299</v>
      </c>
      <c r="AE105" s="89" t="s">
        <v>299</v>
      </c>
      <c r="AF105" s="180" t="s">
        <v>299</v>
      </c>
      <c r="AG105" s="180"/>
      <c r="AH105" s="167" t="s">
        <v>299</v>
      </c>
      <c r="AI105" s="89"/>
      <c r="AJ105" s="89" t="s">
        <v>302</v>
      </c>
      <c r="AK105" s="89"/>
      <c r="AL105" s="89" t="s">
        <v>302</v>
      </c>
      <c r="AM105" s="89" t="s">
        <v>518</v>
      </c>
      <c r="AN105" s="89" t="s">
        <v>518</v>
      </c>
      <c r="AO105" s="89" t="s">
        <v>590</v>
      </c>
      <c r="AP105" s="89" t="s">
        <v>599</v>
      </c>
      <c r="AQ105" s="89" t="s">
        <v>324</v>
      </c>
      <c r="AR105" s="89" t="s">
        <v>324</v>
      </c>
      <c r="AS105" s="89" t="s">
        <v>324</v>
      </c>
      <c r="AT105" s="89" t="s">
        <v>324</v>
      </c>
      <c r="AU105" s="89" t="s">
        <v>592</v>
      </c>
      <c r="AV105" s="82">
        <v>43284</v>
      </c>
      <c r="AW105" s="82">
        <v>43830</v>
      </c>
      <c r="AX105" s="89" t="s">
        <v>600</v>
      </c>
      <c r="AY105" s="82">
        <v>44012</v>
      </c>
      <c r="AZ105" s="89" t="s">
        <v>302</v>
      </c>
      <c r="BA105" s="89"/>
    </row>
    <row r="106" spans="2:53" ht="15" x14ac:dyDescent="0.25">
      <c r="B106" s="90" t="s">
        <v>3</v>
      </c>
      <c r="C106" s="182" t="s">
        <v>94</v>
      </c>
      <c r="D106" s="182"/>
      <c r="E106" s="182"/>
      <c r="F106" s="189"/>
      <c r="G106" s="189"/>
      <c r="H106" s="189"/>
      <c r="I106" s="189"/>
      <c r="J106" s="189"/>
      <c r="K106" s="189"/>
      <c r="L106" s="189"/>
      <c r="M106" s="189"/>
      <c r="N106" s="189"/>
      <c r="O106" s="189"/>
      <c r="P106" s="189"/>
      <c r="Q106" s="189"/>
      <c r="R106" s="189"/>
      <c r="S106" s="189"/>
      <c r="T106" s="189"/>
      <c r="U106" s="189"/>
      <c r="V106" s="189"/>
      <c r="W106" s="189"/>
      <c r="X106" s="189"/>
      <c r="Y106" s="189"/>
      <c r="Z106" s="189"/>
      <c r="AA106" s="189"/>
      <c r="AB106" s="189"/>
      <c r="AC106" s="189"/>
      <c r="AD106" s="189"/>
      <c r="AE106" s="189"/>
      <c r="AF106" s="189"/>
      <c r="AG106" s="189"/>
      <c r="AH106" s="189"/>
      <c r="AI106" s="189"/>
      <c r="AJ106" s="189"/>
      <c r="AK106" s="189"/>
      <c r="AL106" s="189"/>
      <c r="AM106" s="189"/>
      <c r="AN106" s="189"/>
      <c r="AO106" s="189"/>
      <c r="AP106" s="189"/>
      <c r="AQ106" s="189"/>
      <c r="AR106" s="189"/>
      <c r="AS106" s="189"/>
      <c r="AT106" s="189"/>
      <c r="AU106" s="189"/>
      <c r="AV106" s="189"/>
      <c r="AW106" s="189"/>
      <c r="AX106" s="189"/>
      <c r="AY106" s="189"/>
      <c r="AZ106" s="189"/>
      <c r="BA106" s="189"/>
    </row>
    <row r="107" spans="2:53" ht="107.25" customHeight="1" x14ac:dyDescent="0.25">
      <c r="B107" s="90" t="s">
        <v>4</v>
      </c>
      <c r="C107" s="183" t="s">
        <v>552</v>
      </c>
      <c r="D107" s="183"/>
      <c r="E107" s="183"/>
      <c r="F107" s="189"/>
      <c r="G107" s="189"/>
      <c r="H107" s="189"/>
      <c r="I107" s="189"/>
      <c r="J107" s="189"/>
      <c r="K107" s="189"/>
      <c r="L107" s="189"/>
      <c r="M107" s="189"/>
      <c r="N107" s="189"/>
      <c r="O107" s="189"/>
      <c r="P107" s="189"/>
      <c r="Q107" s="189"/>
      <c r="R107" s="189"/>
      <c r="S107" s="189"/>
      <c r="T107" s="189"/>
      <c r="U107" s="189"/>
      <c r="V107" s="189"/>
      <c r="W107" s="189"/>
      <c r="X107" s="189"/>
      <c r="Y107" s="189"/>
      <c r="Z107" s="189"/>
      <c r="AA107" s="189"/>
      <c r="AB107" s="189"/>
      <c r="AC107" s="189"/>
      <c r="AD107" s="189"/>
      <c r="AE107" s="189"/>
      <c r="AF107" s="189"/>
      <c r="AG107" s="189"/>
      <c r="AH107" s="189"/>
      <c r="AI107" s="189"/>
      <c r="AJ107" s="189"/>
      <c r="AK107" s="189"/>
      <c r="AL107" s="189"/>
      <c r="AM107" s="189"/>
      <c r="AN107" s="189"/>
      <c r="AO107" s="189"/>
      <c r="AP107" s="189"/>
      <c r="AQ107" s="189"/>
      <c r="AR107" s="189"/>
      <c r="AS107" s="189"/>
      <c r="AT107" s="189"/>
      <c r="AU107" s="189"/>
      <c r="AV107" s="189"/>
      <c r="AW107" s="189"/>
      <c r="AX107" s="189"/>
      <c r="AY107" s="189"/>
      <c r="AZ107" s="189"/>
      <c r="BA107" s="189"/>
    </row>
    <row r="108" spans="2:53" ht="33" customHeight="1" x14ac:dyDescent="0.25">
      <c r="B108" s="188" t="s">
        <v>5</v>
      </c>
      <c r="C108" s="188" t="s">
        <v>122</v>
      </c>
      <c r="D108" s="188" t="s">
        <v>174</v>
      </c>
      <c r="E108" s="188" t="s">
        <v>9</v>
      </c>
      <c r="F108" s="188" t="s">
        <v>175</v>
      </c>
      <c r="G108" s="188" t="s">
        <v>176</v>
      </c>
      <c r="H108" s="188" t="s">
        <v>183</v>
      </c>
      <c r="I108" s="188" t="s">
        <v>184</v>
      </c>
      <c r="J108" s="188" t="s">
        <v>11</v>
      </c>
      <c r="K108" s="188" t="s">
        <v>177</v>
      </c>
      <c r="L108" s="188" t="s">
        <v>178</v>
      </c>
      <c r="M108" s="188" t="s">
        <v>179</v>
      </c>
      <c r="N108" s="188"/>
      <c r="O108" s="188" t="s">
        <v>180</v>
      </c>
      <c r="P108" s="188"/>
      <c r="Q108" s="188"/>
      <c r="R108" s="188"/>
      <c r="S108" s="188" t="s">
        <v>181</v>
      </c>
      <c r="T108" s="188" t="s">
        <v>182</v>
      </c>
      <c r="U108" s="188"/>
      <c r="V108" s="188"/>
      <c r="W108" s="188"/>
      <c r="X108" s="188"/>
      <c r="Y108" s="188" t="s">
        <v>286</v>
      </c>
      <c r="Z108" s="188"/>
      <c r="AA108" s="188" t="s">
        <v>287</v>
      </c>
      <c r="AB108" s="188" t="s">
        <v>291</v>
      </c>
      <c r="AC108" s="188" t="s">
        <v>292</v>
      </c>
      <c r="AD108" s="188" t="s">
        <v>171</v>
      </c>
      <c r="AE108" s="188"/>
      <c r="AF108" s="198" t="s">
        <v>172</v>
      </c>
      <c r="AG108" s="199"/>
      <c r="AH108" s="200"/>
      <c r="AI108" s="188" t="s">
        <v>25</v>
      </c>
      <c r="AJ108" s="188"/>
      <c r="AK108" s="188"/>
      <c r="AL108" s="188"/>
      <c r="AM108" s="190" t="s">
        <v>30</v>
      </c>
      <c r="AN108" s="194"/>
      <c r="AO108" s="194"/>
      <c r="AP108" s="194"/>
      <c r="AQ108" s="194"/>
      <c r="AR108" s="194"/>
      <c r="AS108" s="194"/>
      <c r="AT108" s="194"/>
      <c r="AU108" s="194"/>
      <c r="AV108" s="194"/>
      <c r="AW108" s="194"/>
      <c r="AX108" s="194"/>
      <c r="AY108" s="191"/>
      <c r="AZ108" s="188" t="s">
        <v>45</v>
      </c>
      <c r="BA108" s="188"/>
    </row>
    <row r="109" spans="2:53" ht="15" customHeight="1" x14ac:dyDescent="0.25">
      <c r="B109" s="188"/>
      <c r="C109" s="188"/>
      <c r="D109" s="188"/>
      <c r="E109" s="188"/>
      <c r="F109" s="188"/>
      <c r="G109" s="188"/>
      <c r="H109" s="188"/>
      <c r="I109" s="188"/>
      <c r="J109" s="188"/>
      <c r="K109" s="188"/>
      <c r="L109" s="188"/>
      <c r="M109" s="188" t="s">
        <v>12</v>
      </c>
      <c r="N109" s="188" t="s">
        <v>13</v>
      </c>
      <c r="O109" s="188" t="s">
        <v>14</v>
      </c>
      <c r="P109" s="188" t="s">
        <v>15</v>
      </c>
      <c r="Q109" s="188" t="s">
        <v>16</v>
      </c>
      <c r="R109" s="188" t="s">
        <v>17</v>
      </c>
      <c r="S109" s="188"/>
      <c r="T109" s="188" t="s">
        <v>18</v>
      </c>
      <c r="U109" s="188" t="s">
        <v>19</v>
      </c>
      <c r="V109" s="188" t="s">
        <v>20</v>
      </c>
      <c r="W109" s="188" t="s">
        <v>21</v>
      </c>
      <c r="X109" s="188" t="s">
        <v>22</v>
      </c>
      <c r="Y109" s="188" t="s">
        <v>23</v>
      </c>
      <c r="Z109" s="188" t="s">
        <v>173</v>
      </c>
      <c r="AA109" s="188"/>
      <c r="AB109" s="188"/>
      <c r="AC109" s="188"/>
      <c r="AD109" s="188" t="s">
        <v>23</v>
      </c>
      <c r="AE109" s="188" t="s">
        <v>24</v>
      </c>
      <c r="AF109" s="201"/>
      <c r="AG109" s="202"/>
      <c r="AH109" s="203"/>
      <c r="AI109" s="188" t="s">
        <v>26</v>
      </c>
      <c r="AJ109" s="188" t="s">
        <v>27</v>
      </c>
      <c r="AK109" s="188" t="s">
        <v>28</v>
      </c>
      <c r="AL109" s="188" t="s">
        <v>29</v>
      </c>
      <c r="AM109" s="188" t="s">
        <v>31</v>
      </c>
      <c r="AN109" s="188"/>
      <c r="AO109" s="188"/>
      <c r="AP109" s="188" t="s">
        <v>40</v>
      </c>
      <c r="AQ109" s="188"/>
      <c r="AR109" s="188"/>
      <c r="AS109" s="188"/>
      <c r="AT109" s="188"/>
      <c r="AU109" s="188" t="s">
        <v>35</v>
      </c>
      <c r="AV109" s="188" t="s">
        <v>44</v>
      </c>
      <c r="AW109" s="188" t="s">
        <v>67</v>
      </c>
      <c r="AX109" s="188" t="s">
        <v>36</v>
      </c>
      <c r="AY109" s="192" t="s">
        <v>306</v>
      </c>
      <c r="AZ109" s="188" t="s">
        <v>46</v>
      </c>
      <c r="BA109" s="188"/>
    </row>
    <row r="110" spans="2:53" ht="45" x14ac:dyDescent="0.25">
      <c r="B110" s="188"/>
      <c r="C110" s="188"/>
      <c r="D110" s="188"/>
      <c r="E110" s="188"/>
      <c r="F110" s="188"/>
      <c r="G110" s="188"/>
      <c r="H110" s="188"/>
      <c r="I110" s="188"/>
      <c r="J110" s="188"/>
      <c r="K110" s="188"/>
      <c r="L110" s="188"/>
      <c r="M110" s="188"/>
      <c r="N110" s="188"/>
      <c r="O110" s="188"/>
      <c r="P110" s="188"/>
      <c r="Q110" s="188"/>
      <c r="R110" s="188"/>
      <c r="S110" s="188"/>
      <c r="T110" s="188"/>
      <c r="U110" s="188"/>
      <c r="V110" s="188"/>
      <c r="W110" s="188"/>
      <c r="X110" s="188"/>
      <c r="Y110" s="188"/>
      <c r="Z110" s="188"/>
      <c r="AA110" s="188"/>
      <c r="AB110" s="188"/>
      <c r="AC110" s="188"/>
      <c r="AD110" s="188"/>
      <c r="AE110" s="188"/>
      <c r="AF110" s="190" t="s">
        <v>502</v>
      </c>
      <c r="AG110" s="191"/>
      <c r="AH110" s="90" t="s">
        <v>503</v>
      </c>
      <c r="AI110" s="188"/>
      <c r="AJ110" s="188"/>
      <c r="AK110" s="188"/>
      <c r="AL110" s="188"/>
      <c r="AM110" s="90" t="s">
        <v>32</v>
      </c>
      <c r="AN110" s="90" t="s">
        <v>33</v>
      </c>
      <c r="AO110" s="90" t="s">
        <v>34</v>
      </c>
      <c r="AP110" s="90" t="s">
        <v>38</v>
      </c>
      <c r="AQ110" s="90" t="s">
        <v>39</v>
      </c>
      <c r="AR110" s="90" t="s">
        <v>41</v>
      </c>
      <c r="AS110" s="90" t="s">
        <v>42</v>
      </c>
      <c r="AT110" s="90" t="s">
        <v>43</v>
      </c>
      <c r="AU110" s="188"/>
      <c r="AV110" s="188"/>
      <c r="AW110" s="188"/>
      <c r="AX110" s="188"/>
      <c r="AY110" s="193"/>
      <c r="AZ110" s="90" t="s">
        <v>47</v>
      </c>
      <c r="BA110" s="90" t="s">
        <v>48</v>
      </c>
    </row>
    <row r="111" spans="2:53" ht="128.25" x14ac:dyDescent="0.25">
      <c r="B111" s="92">
        <v>1</v>
      </c>
      <c r="C111" s="89" t="s">
        <v>7</v>
      </c>
      <c r="D111" s="89" t="s">
        <v>120</v>
      </c>
      <c r="E111" s="89" t="s">
        <v>134</v>
      </c>
      <c r="F111" s="89" t="s">
        <v>299</v>
      </c>
      <c r="G111" s="89" t="s">
        <v>105</v>
      </c>
      <c r="H111" s="89" t="s">
        <v>299</v>
      </c>
      <c r="I111" s="89" t="s">
        <v>299</v>
      </c>
      <c r="J111" s="91" t="s">
        <v>472</v>
      </c>
      <c r="K111" s="89" t="s">
        <v>479</v>
      </c>
      <c r="L111" s="89" t="s">
        <v>484</v>
      </c>
      <c r="M111" s="89" t="s">
        <v>299</v>
      </c>
      <c r="N111" s="89" t="s">
        <v>299</v>
      </c>
      <c r="O111" s="89" t="s">
        <v>299</v>
      </c>
      <c r="P111" s="89" t="s">
        <v>299</v>
      </c>
      <c r="Q111" s="89" t="s">
        <v>299</v>
      </c>
      <c r="R111" s="89">
        <f>SUM(O111:Q111)</f>
        <v>0</v>
      </c>
      <c r="S111" s="89" t="s">
        <v>299</v>
      </c>
      <c r="T111" s="89" t="s">
        <v>299</v>
      </c>
      <c r="U111" s="89" t="s">
        <v>299</v>
      </c>
      <c r="V111" s="89" t="s">
        <v>299</v>
      </c>
      <c r="W111" s="89" t="s">
        <v>299</v>
      </c>
      <c r="X111" s="89" t="s">
        <v>299</v>
      </c>
      <c r="Y111" s="89" t="s">
        <v>299</v>
      </c>
      <c r="Z111" s="89" t="s">
        <v>299</v>
      </c>
      <c r="AA111" s="167" t="s">
        <v>299</v>
      </c>
      <c r="AB111" s="167" t="s">
        <v>299</v>
      </c>
      <c r="AC111" s="167" t="s">
        <v>299</v>
      </c>
      <c r="AD111" s="89">
        <v>2</v>
      </c>
      <c r="AE111" s="89">
        <v>10</v>
      </c>
      <c r="AF111" s="180">
        <f t="shared" ref="AF111:AF116" si="20">AD111*AE111</f>
        <v>20</v>
      </c>
      <c r="AG111" s="180"/>
      <c r="AH111" s="89" t="str">
        <f>VLOOKUP(AF111,Datos!AC1:AD8,2,FALSE)</f>
        <v>Moderado (Reducir o Evitar el Riesgo)</v>
      </c>
      <c r="AI111" s="89"/>
      <c r="AJ111" s="89" t="s">
        <v>302</v>
      </c>
      <c r="AK111" s="89"/>
      <c r="AL111" s="89" t="s">
        <v>302</v>
      </c>
      <c r="AM111" s="89" t="s">
        <v>299</v>
      </c>
      <c r="AN111" s="89" t="s">
        <v>299</v>
      </c>
      <c r="AO111" s="89" t="s">
        <v>299</v>
      </c>
      <c r="AP111" s="89" t="s">
        <v>490</v>
      </c>
      <c r="AQ111" s="89" t="s">
        <v>324</v>
      </c>
      <c r="AR111" s="89" t="s">
        <v>324</v>
      </c>
      <c r="AS111" s="89" t="s">
        <v>324</v>
      </c>
      <c r="AT111" s="89" t="s">
        <v>324</v>
      </c>
      <c r="AU111" s="89" t="s">
        <v>496</v>
      </c>
      <c r="AV111" s="82">
        <v>43832</v>
      </c>
      <c r="AW111" s="82">
        <v>44196</v>
      </c>
      <c r="AX111" s="89" t="s">
        <v>498</v>
      </c>
      <c r="AY111" s="82">
        <v>44012</v>
      </c>
      <c r="AZ111" s="89" t="s">
        <v>302</v>
      </c>
      <c r="BA111" s="89"/>
    </row>
    <row r="112" spans="2:53" ht="85.5" x14ac:dyDescent="0.25">
      <c r="B112" s="92">
        <v>2</v>
      </c>
      <c r="C112" s="89" t="s">
        <v>7</v>
      </c>
      <c r="D112" s="89" t="s">
        <v>113</v>
      </c>
      <c r="E112" s="89" t="s">
        <v>478</v>
      </c>
      <c r="F112" s="89" t="s">
        <v>299</v>
      </c>
      <c r="G112" s="89" t="s">
        <v>105</v>
      </c>
      <c r="H112" s="89" t="s">
        <v>299</v>
      </c>
      <c r="I112" s="89" t="s">
        <v>299</v>
      </c>
      <c r="J112" s="91" t="s">
        <v>473</v>
      </c>
      <c r="K112" s="89" t="s">
        <v>480</v>
      </c>
      <c r="L112" s="89" t="s">
        <v>485</v>
      </c>
      <c r="M112" s="89" t="s">
        <v>299</v>
      </c>
      <c r="N112" s="89" t="s">
        <v>299</v>
      </c>
      <c r="O112" s="89" t="s">
        <v>299</v>
      </c>
      <c r="P112" s="89" t="s">
        <v>299</v>
      </c>
      <c r="Q112" s="89" t="s">
        <v>299</v>
      </c>
      <c r="R112" s="89">
        <f t="shared" ref="R112:R116" si="21">SUM(O112:Q112)</f>
        <v>0</v>
      </c>
      <c r="S112" s="89" t="s">
        <v>299</v>
      </c>
      <c r="T112" s="89" t="s">
        <v>299</v>
      </c>
      <c r="U112" s="89" t="s">
        <v>299</v>
      </c>
      <c r="V112" s="89" t="s">
        <v>299</v>
      </c>
      <c r="W112" s="89" t="s">
        <v>299</v>
      </c>
      <c r="X112" s="89" t="s">
        <v>299</v>
      </c>
      <c r="Y112" s="89" t="s">
        <v>299</v>
      </c>
      <c r="Z112" s="89" t="s">
        <v>299</v>
      </c>
      <c r="AA112" s="167" t="s">
        <v>299</v>
      </c>
      <c r="AB112" s="167" t="s">
        <v>299</v>
      </c>
      <c r="AC112" s="167" t="s">
        <v>299</v>
      </c>
      <c r="AD112" s="89">
        <v>2</v>
      </c>
      <c r="AE112" s="89">
        <v>20</v>
      </c>
      <c r="AF112" s="180">
        <f t="shared" si="20"/>
        <v>40</v>
      </c>
      <c r="AG112" s="180"/>
      <c r="AH112" s="89" t="str">
        <f>VLOOKUP(AF112,Datos!AC2:AD9,2,FALSE)</f>
        <v>Importante (Reducir el Riesgo.
Evitar el Riesgo.
Compartir o Transferir el Riesgo)</v>
      </c>
      <c r="AI112" s="89"/>
      <c r="AJ112" s="89" t="s">
        <v>302</v>
      </c>
      <c r="AK112" s="89"/>
      <c r="AL112" s="89" t="s">
        <v>302</v>
      </c>
      <c r="AM112" s="89" t="s">
        <v>299</v>
      </c>
      <c r="AN112" s="89" t="s">
        <v>299</v>
      </c>
      <c r="AO112" s="89" t="s">
        <v>299</v>
      </c>
      <c r="AP112" s="89" t="s">
        <v>491</v>
      </c>
      <c r="AQ112" s="89" t="s">
        <v>324</v>
      </c>
      <c r="AR112" s="89" t="s">
        <v>324</v>
      </c>
      <c r="AS112" s="89" t="s">
        <v>324</v>
      </c>
      <c r="AT112" s="89" t="s">
        <v>324</v>
      </c>
      <c r="AU112" s="89" t="s">
        <v>496</v>
      </c>
      <c r="AV112" s="82">
        <v>43832</v>
      </c>
      <c r="AW112" s="82">
        <v>44196</v>
      </c>
      <c r="AX112" s="89" t="s">
        <v>501</v>
      </c>
      <c r="AY112" s="82">
        <v>44012</v>
      </c>
      <c r="AZ112" s="89" t="s">
        <v>302</v>
      </c>
      <c r="BA112" s="89"/>
    </row>
    <row r="113" spans="2:53" ht="114" x14ac:dyDescent="0.25">
      <c r="B113" s="92">
        <v>3</v>
      </c>
      <c r="C113" s="89" t="s">
        <v>7</v>
      </c>
      <c r="D113" s="89" t="s">
        <v>106</v>
      </c>
      <c r="E113" s="89" t="s">
        <v>134</v>
      </c>
      <c r="F113" s="89" t="s">
        <v>299</v>
      </c>
      <c r="G113" s="89" t="s">
        <v>109</v>
      </c>
      <c r="H113" s="89" t="s">
        <v>299</v>
      </c>
      <c r="I113" s="89" t="s">
        <v>299</v>
      </c>
      <c r="J113" s="91" t="s">
        <v>474</v>
      </c>
      <c r="K113" s="89" t="s">
        <v>481</v>
      </c>
      <c r="L113" s="89" t="s">
        <v>486</v>
      </c>
      <c r="M113" s="89" t="s">
        <v>299</v>
      </c>
      <c r="N113" s="89" t="s">
        <v>299</v>
      </c>
      <c r="O113" s="89" t="s">
        <v>299</v>
      </c>
      <c r="P113" s="89" t="s">
        <v>299</v>
      </c>
      <c r="Q113" s="89" t="s">
        <v>299</v>
      </c>
      <c r="R113" s="89">
        <f t="shared" si="21"/>
        <v>0</v>
      </c>
      <c r="S113" s="89" t="s">
        <v>299</v>
      </c>
      <c r="T113" s="89" t="s">
        <v>299</v>
      </c>
      <c r="U113" s="89" t="s">
        <v>299</v>
      </c>
      <c r="V113" s="89" t="s">
        <v>299</v>
      </c>
      <c r="W113" s="89" t="s">
        <v>299</v>
      </c>
      <c r="X113" s="89" t="s">
        <v>299</v>
      </c>
      <c r="Y113" s="89" t="s">
        <v>299</v>
      </c>
      <c r="Z113" s="89" t="s">
        <v>299</v>
      </c>
      <c r="AA113" s="167" t="s">
        <v>299</v>
      </c>
      <c r="AB113" s="167" t="s">
        <v>299</v>
      </c>
      <c r="AC113" s="167" t="s">
        <v>299</v>
      </c>
      <c r="AD113" s="89">
        <v>1</v>
      </c>
      <c r="AE113" s="89">
        <v>20</v>
      </c>
      <c r="AF113" s="180">
        <f t="shared" si="20"/>
        <v>20</v>
      </c>
      <c r="AG113" s="180"/>
      <c r="AH113" s="89" t="str">
        <f>VLOOKUP(AF113,Datos!AC3:AD10,2,FALSE)</f>
        <v>Moderado (Reducir o Evitar el Riesgo)</v>
      </c>
      <c r="AI113" s="89" t="s">
        <v>302</v>
      </c>
      <c r="AJ113" s="89"/>
      <c r="AK113" s="89"/>
      <c r="AL113" s="89"/>
      <c r="AM113" s="89" t="s">
        <v>299</v>
      </c>
      <c r="AN113" s="89" t="s">
        <v>299</v>
      </c>
      <c r="AO113" s="89" t="s">
        <v>299</v>
      </c>
      <c r="AP113" s="89" t="s">
        <v>492</v>
      </c>
      <c r="AQ113" s="89" t="s">
        <v>324</v>
      </c>
      <c r="AR113" s="89" t="s">
        <v>324</v>
      </c>
      <c r="AS113" s="89" t="s">
        <v>324</v>
      </c>
      <c r="AT113" s="89" t="s">
        <v>324</v>
      </c>
      <c r="AU113" s="89" t="s">
        <v>497</v>
      </c>
      <c r="AV113" s="82">
        <v>43342</v>
      </c>
      <c r="AW113" s="82">
        <v>43427</v>
      </c>
      <c r="AX113" s="89" t="s">
        <v>499</v>
      </c>
      <c r="AY113" s="82">
        <v>44012</v>
      </c>
      <c r="AZ113" s="89" t="s">
        <v>302</v>
      </c>
      <c r="BA113" s="89"/>
    </row>
    <row r="114" spans="2:53" ht="114" x14ac:dyDescent="0.25">
      <c r="B114" s="92">
        <v>4</v>
      </c>
      <c r="C114" s="89" t="s">
        <v>7</v>
      </c>
      <c r="D114" s="89" t="s">
        <v>120</v>
      </c>
      <c r="E114" s="89" t="s">
        <v>134</v>
      </c>
      <c r="F114" s="89" t="s">
        <v>299</v>
      </c>
      <c r="G114" s="89" t="s">
        <v>109</v>
      </c>
      <c r="H114" s="89" t="s">
        <v>299</v>
      </c>
      <c r="I114" s="89" t="s">
        <v>299</v>
      </c>
      <c r="J114" s="91" t="s">
        <v>475</v>
      </c>
      <c r="K114" s="89" t="s">
        <v>482</v>
      </c>
      <c r="L114" s="89" t="s">
        <v>487</v>
      </c>
      <c r="M114" s="89" t="s">
        <v>299</v>
      </c>
      <c r="N114" s="89" t="s">
        <v>299</v>
      </c>
      <c r="O114" s="89" t="s">
        <v>299</v>
      </c>
      <c r="P114" s="89" t="s">
        <v>299</v>
      </c>
      <c r="Q114" s="89" t="s">
        <v>299</v>
      </c>
      <c r="R114" s="89">
        <f t="shared" si="21"/>
        <v>0</v>
      </c>
      <c r="S114" s="89" t="s">
        <v>299</v>
      </c>
      <c r="T114" s="89" t="s">
        <v>299</v>
      </c>
      <c r="U114" s="89" t="s">
        <v>299</v>
      </c>
      <c r="V114" s="89" t="s">
        <v>299</v>
      </c>
      <c r="W114" s="89" t="s">
        <v>299</v>
      </c>
      <c r="X114" s="89" t="s">
        <v>299</v>
      </c>
      <c r="Y114" s="89" t="s">
        <v>299</v>
      </c>
      <c r="Z114" s="89" t="s">
        <v>299</v>
      </c>
      <c r="AA114" s="167" t="s">
        <v>299</v>
      </c>
      <c r="AB114" s="167" t="s">
        <v>299</v>
      </c>
      <c r="AC114" s="167" t="s">
        <v>299</v>
      </c>
      <c r="AD114" s="89">
        <v>1</v>
      </c>
      <c r="AE114" s="89">
        <v>20</v>
      </c>
      <c r="AF114" s="180">
        <f t="shared" si="20"/>
        <v>20</v>
      </c>
      <c r="AG114" s="180"/>
      <c r="AH114" s="89" t="str">
        <f>VLOOKUP(AF114,Datos!AC4:AD11,2,FALSE)</f>
        <v>Moderado (Reducir o Evitar el Riesgo)</v>
      </c>
      <c r="AI114" s="89" t="s">
        <v>302</v>
      </c>
      <c r="AJ114" s="89"/>
      <c r="AK114" s="89"/>
      <c r="AL114" s="89"/>
      <c r="AM114" s="89" t="s">
        <v>299</v>
      </c>
      <c r="AN114" s="89" t="s">
        <v>299</v>
      </c>
      <c r="AO114" s="89" t="s">
        <v>299</v>
      </c>
      <c r="AP114" s="89" t="s">
        <v>493</v>
      </c>
      <c r="AQ114" s="89" t="s">
        <v>324</v>
      </c>
      <c r="AR114" s="89" t="s">
        <v>324</v>
      </c>
      <c r="AS114" s="89" t="s">
        <v>324</v>
      </c>
      <c r="AT114" s="89" t="s">
        <v>324</v>
      </c>
      <c r="AU114" s="89" t="s">
        <v>497</v>
      </c>
      <c r="AV114" s="82">
        <v>43342</v>
      </c>
      <c r="AW114" s="82">
        <v>43427</v>
      </c>
      <c r="AX114" s="89" t="s">
        <v>500</v>
      </c>
      <c r="AY114" s="82">
        <v>44012</v>
      </c>
      <c r="AZ114" s="89" t="s">
        <v>302</v>
      </c>
      <c r="BA114" s="89"/>
    </row>
    <row r="115" spans="2:53" ht="114" x14ac:dyDescent="0.25">
      <c r="B115" s="92">
        <v>5</v>
      </c>
      <c r="C115" s="89" t="s">
        <v>7</v>
      </c>
      <c r="D115" s="89" t="s">
        <v>106</v>
      </c>
      <c r="E115" s="89" t="s">
        <v>134</v>
      </c>
      <c r="F115" s="89" t="s">
        <v>299</v>
      </c>
      <c r="G115" s="89" t="s">
        <v>109</v>
      </c>
      <c r="H115" s="89" t="s">
        <v>299</v>
      </c>
      <c r="I115" s="89" t="s">
        <v>299</v>
      </c>
      <c r="J115" s="91" t="s">
        <v>476</v>
      </c>
      <c r="K115" s="89" t="s">
        <v>481</v>
      </c>
      <c r="L115" s="89" t="s">
        <v>488</v>
      </c>
      <c r="M115" s="89" t="s">
        <v>299</v>
      </c>
      <c r="N115" s="89" t="s">
        <v>299</v>
      </c>
      <c r="O115" s="89" t="s">
        <v>299</v>
      </c>
      <c r="P115" s="89" t="s">
        <v>299</v>
      </c>
      <c r="Q115" s="89" t="s">
        <v>299</v>
      </c>
      <c r="R115" s="89">
        <f t="shared" si="21"/>
        <v>0</v>
      </c>
      <c r="S115" s="89" t="s">
        <v>299</v>
      </c>
      <c r="T115" s="89" t="s">
        <v>299</v>
      </c>
      <c r="U115" s="89" t="s">
        <v>299</v>
      </c>
      <c r="V115" s="89" t="s">
        <v>299</v>
      </c>
      <c r="W115" s="89" t="s">
        <v>299</v>
      </c>
      <c r="X115" s="89" t="s">
        <v>299</v>
      </c>
      <c r="Y115" s="89" t="s">
        <v>299</v>
      </c>
      <c r="Z115" s="89" t="s">
        <v>299</v>
      </c>
      <c r="AA115" s="167" t="s">
        <v>299</v>
      </c>
      <c r="AB115" s="167" t="s">
        <v>299</v>
      </c>
      <c r="AC115" s="167" t="s">
        <v>299</v>
      </c>
      <c r="AD115" s="89">
        <v>1</v>
      </c>
      <c r="AE115" s="89">
        <v>20</v>
      </c>
      <c r="AF115" s="180">
        <f t="shared" si="20"/>
        <v>20</v>
      </c>
      <c r="AG115" s="180"/>
      <c r="AH115" s="89" t="str">
        <f>VLOOKUP(AF115,Datos!AC5:AD12,2,FALSE)</f>
        <v>Moderado (Reducir o Evitar el Riesgo)</v>
      </c>
      <c r="AI115" s="89" t="s">
        <v>302</v>
      </c>
      <c r="AJ115" s="89"/>
      <c r="AK115" s="89"/>
      <c r="AL115" s="89"/>
      <c r="AM115" s="89" t="s">
        <v>299</v>
      </c>
      <c r="AN115" s="89" t="s">
        <v>299</v>
      </c>
      <c r="AO115" s="89" t="s">
        <v>299</v>
      </c>
      <c r="AP115" s="89" t="s">
        <v>494</v>
      </c>
      <c r="AQ115" s="89" t="s">
        <v>324</v>
      </c>
      <c r="AR115" s="89" t="s">
        <v>324</v>
      </c>
      <c r="AS115" s="89" t="s">
        <v>324</v>
      </c>
      <c r="AT115" s="89" t="s">
        <v>324</v>
      </c>
      <c r="AU115" s="89" t="s">
        <v>497</v>
      </c>
      <c r="AV115" s="82">
        <v>43342</v>
      </c>
      <c r="AW115" s="82">
        <v>43427</v>
      </c>
      <c r="AX115" s="89" t="s">
        <v>499</v>
      </c>
      <c r="AY115" s="82">
        <v>44012</v>
      </c>
      <c r="AZ115" s="89" t="s">
        <v>302</v>
      </c>
      <c r="BA115" s="89"/>
    </row>
    <row r="116" spans="2:53" ht="42.75" x14ac:dyDescent="0.25">
      <c r="B116" s="92">
        <v>6</v>
      </c>
      <c r="C116" s="89" t="s">
        <v>7</v>
      </c>
      <c r="D116" s="89" t="s">
        <v>106</v>
      </c>
      <c r="E116" s="89" t="s">
        <v>134</v>
      </c>
      <c r="F116" s="89" t="s">
        <v>299</v>
      </c>
      <c r="G116" s="89" t="s">
        <v>109</v>
      </c>
      <c r="H116" s="89" t="s">
        <v>299</v>
      </c>
      <c r="I116" s="89" t="s">
        <v>299</v>
      </c>
      <c r="J116" s="91" t="s">
        <v>477</v>
      </c>
      <c r="K116" s="89" t="s">
        <v>483</v>
      </c>
      <c r="L116" s="89" t="s">
        <v>489</v>
      </c>
      <c r="M116" s="89" t="s">
        <v>299</v>
      </c>
      <c r="N116" s="89" t="s">
        <v>299</v>
      </c>
      <c r="O116" s="89" t="s">
        <v>299</v>
      </c>
      <c r="P116" s="89" t="s">
        <v>299</v>
      </c>
      <c r="Q116" s="89" t="s">
        <v>299</v>
      </c>
      <c r="R116" s="89">
        <f t="shared" si="21"/>
        <v>0</v>
      </c>
      <c r="S116" s="89" t="s">
        <v>299</v>
      </c>
      <c r="T116" s="89" t="s">
        <v>299</v>
      </c>
      <c r="U116" s="89" t="s">
        <v>299</v>
      </c>
      <c r="V116" s="89" t="s">
        <v>299</v>
      </c>
      <c r="W116" s="89" t="s">
        <v>299</v>
      </c>
      <c r="X116" s="89" t="s">
        <v>299</v>
      </c>
      <c r="Y116" s="89" t="s">
        <v>299</v>
      </c>
      <c r="Z116" s="89" t="s">
        <v>299</v>
      </c>
      <c r="AA116" s="167" t="s">
        <v>299</v>
      </c>
      <c r="AB116" s="167" t="s">
        <v>299</v>
      </c>
      <c r="AC116" s="167" t="s">
        <v>299</v>
      </c>
      <c r="AD116" s="89">
        <v>1</v>
      </c>
      <c r="AE116" s="89">
        <v>10</v>
      </c>
      <c r="AF116" s="180">
        <f t="shared" si="20"/>
        <v>10</v>
      </c>
      <c r="AG116" s="180"/>
      <c r="AH116" s="89" t="s">
        <v>506</v>
      </c>
      <c r="AI116" s="89" t="s">
        <v>302</v>
      </c>
      <c r="AJ116" s="89"/>
      <c r="AK116" s="89"/>
      <c r="AL116" s="89"/>
      <c r="AM116" s="89" t="s">
        <v>299</v>
      </c>
      <c r="AN116" s="89" t="s">
        <v>299</v>
      </c>
      <c r="AO116" s="89" t="s">
        <v>299</v>
      </c>
      <c r="AP116" s="89" t="s">
        <v>495</v>
      </c>
      <c r="AQ116" s="89" t="s">
        <v>324</v>
      </c>
      <c r="AR116" s="89" t="s">
        <v>324</v>
      </c>
      <c r="AS116" s="89" t="s">
        <v>324</v>
      </c>
      <c r="AT116" s="89" t="s">
        <v>324</v>
      </c>
      <c r="AU116" s="89" t="s">
        <v>496</v>
      </c>
      <c r="AV116" s="82">
        <v>43342</v>
      </c>
      <c r="AW116" s="82">
        <v>43427</v>
      </c>
      <c r="AX116" s="89"/>
      <c r="AY116" s="82">
        <v>44012</v>
      </c>
      <c r="AZ116" s="89" t="s">
        <v>302</v>
      </c>
      <c r="BA116" s="89"/>
    </row>
    <row r="117" spans="2:53" ht="57" x14ac:dyDescent="0.25">
      <c r="B117" s="92">
        <v>7</v>
      </c>
      <c r="C117" s="89" t="s">
        <v>8</v>
      </c>
      <c r="D117" s="89" t="s">
        <v>299</v>
      </c>
      <c r="E117" s="89" t="s">
        <v>722</v>
      </c>
      <c r="F117" s="89" t="s">
        <v>723</v>
      </c>
      <c r="G117" s="89" t="s">
        <v>299</v>
      </c>
      <c r="H117" s="89" t="s">
        <v>192</v>
      </c>
      <c r="I117" s="89" t="s">
        <v>228</v>
      </c>
      <c r="J117" s="91" t="s">
        <v>724</v>
      </c>
      <c r="K117" s="89" t="s">
        <v>725</v>
      </c>
      <c r="L117" s="89" t="s">
        <v>726</v>
      </c>
      <c r="M117" s="89" t="s">
        <v>302</v>
      </c>
      <c r="N117" s="89"/>
      <c r="O117" s="89" t="s">
        <v>302</v>
      </c>
      <c r="P117" s="89">
        <v>0</v>
      </c>
      <c r="Q117" s="89">
        <v>0</v>
      </c>
      <c r="R117" s="89">
        <v>2</v>
      </c>
      <c r="S117" s="89">
        <v>8</v>
      </c>
      <c r="T117" s="133" t="s">
        <v>518</v>
      </c>
      <c r="U117" s="89" t="s">
        <v>518</v>
      </c>
      <c r="V117" s="89" t="s">
        <v>1037</v>
      </c>
      <c r="W117" s="89" t="s">
        <v>12</v>
      </c>
      <c r="X117" s="89" t="s">
        <v>12</v>
      </c>
      <c r="Y117" s="89">
        <v>20</v>
      </c>
      <c r="Z117" s="89">
        <v>25</v>
      </c>
      <c r="AA117" s="89">
        <f t="shared" ref="AA117:AA123" si="22">Y117*Z117</f>
        <v>500</v>
      </c>
      <c r="AB117" s="74" t="str">
        <f>VLOOKUP(AA117,[2]Datos!U122:V3956,2,FALSE)</f>
        <v>II</v>
      </c>
      <c r="AC117" s="74" t="s">
        <v>638</v>
      </c>
      <c r="AD117" s="89" t="s">
        <v>299</v>
      </c>
      <c r="AE117" s="89" t="s">
        <v>299</v>
      </c>
      <c r="AF117" s="180" t="s">
        <v>299</v>
      </c>
      <c r="AG117" s="180"/>
      <c r="AH117" s="89" t="s">
        <v>727</v>
      </c>
      <c r="AI117" s="89"/>
      <c r="AJ117" s="89" t="s">
        <v>302</v>
      </c>
      <c r="AK117" s="89"/>
      <c r="AL117" s="89"/>
      <c r="AM117" s="133" t="s">
        <v>518</v>
      </c>
      <c r="AN117" s="133" t="s">
        <v>518</v>
      </c>
      <c r="AO117" s="133" t="s">
        <v>1038</v>
      </c>
      <c r="AP117" s="89" t="s">
        <v>1039</v>
      </c>
      <c r="AQ117" s="89" t="s">
        <v>324</v>
      </c>
      <c r="AR117" s="89" t="s">
        <v>324</v>
      </c>
      <c r="AS117" s="89" t="s">
        <v>324</v>
      </c>
      <c r="AT117" s="89" t="s">
        <v>324</v>
      </c>
      <c r="AU117" s="89" t="s">
        <v>664</v>
      </c>
      <c r="AV117" s="82">
        <v>43832</v>
      </c>
      <c r="AW117" s="89" t="s">
        <v>305</v>
      </c>
      <c r="AX117" s="89" t="s">
        <v>1040</v>
      </c>
      <c r="AY117" s="82">
        <v>44012</v>
      </c>
      <c r="AZ117" s="89" t="s">
        <v>302</v>
      </c>
      <c r="BA117" s="89"/>
    </row>
    <row r="118" spans="2:53" ht="114" x14ac:dyDescent="0.25">
      <c r="B118" s="92">
        <v>8</v>
      </c>
      <c r="C118" s="89" t="s">
        <v>8</v>
      </c>
      <c r="D118" s="89" t="s">
        <v>299</v>
      </c>
      <c r="E118" s="89" t="s">
        <v>722</v>
      </c>
      <c r="F118" s="89" t="s">
        <v>728</v>
      </c>
      <c r="G118" s="89" t="s">
        <v>299</v>
      </c>
      <c r="H118" s="89" t="s">
        <v>192</v>
      </c>
      <c r="I118" s="89" t="s">
        <v>224</v>
      </c>
      <c r="J118" s="91" t="s">
        <v>729</v>
      </c>
      <c r="K118" s="89" t="s">
        <v>730</v>
      </c>
      <c r="L118" s="89" t="s">
        <v>731</v>
      </c>
      <c r="M118" s="89" t="s">
        <v>302</v>
      </c>
      <c r="N118" s="89"/>
      <c r="O118" s="89">
        <v>2</v>
      </c>
      <c r="P118" s="89">
        <v>0</v>
      </c>
      <c r="Q118" s="89">
        <v>0</v>
      </c>
      <c r="R118" s="89">
        <f t="shared" ref="R118:R120" si="23">SUM(O118:Q118)</f>
        <v>2</v>
      </c>
      <c r="S118" s="89">
        <v>0.25</v>
      </c>
      <c r="T118" s="89" t="s">
        <v>518</v>
      </c>
      <c r="U118" s="89" t="s">
        <v>518</v>
      </c>
      <c r="V118" s="89" t="s">
        <v>677</v>
      </c>
      <c r="W118" s="89" t="s">
        <v>12</v>
      </c>
      <c r="X118" s="89" t="s">
        <v>12</v>
      </c>
      <c r="Y118" s="89">
        <v>4</v>
      </c>
      <c r="Z118" s="89">
        <v>25</v>
      </c>
      <c r="AA118" s="89">
        <f t="shared" si="22"/>
        <v>100</v>
      </c>
      <c r="AB118" s="74" t="str">
        <f>VLOOKUP(AA118,[2]Datos!U123:V3957,2,FALSE)</f>
        <v>III</v>
      </c>
      <c r="AC118" s="74" t="s">
        <v>638</v>
      </c>
      <c r="AD118" s="89" t="s">
        <v>299</v>
      </c>
      <c r="AE118" s="89" t="s">
        <v>299</v>
      </c>
      <c r="AF118" s="180" t="s">
        <v>299</v>
      </c>
      <c r="AG118" s="180"/>
      <c r="AH118" s="89" t="s">
        <v>727</v>
      </c>
      <c r="AI118" s="89"/>
      <c r="AJ118" s="89" t="s">
        <v>302</v>
      </c>
      <c r="AK118" s="89"/>
      <c r="AL118" s="89"/>
      <c r="AM118" s="89" t="s">
        <v>518</v>
      </c>
      <c r="AN118" s="89" t="s">
        <v>518</v>
      </c>
      <c r="AO118" s="89" t="s">
        <v>732</v>
      </c>
      <c r="AP118" s="89" t="s">
        <v>324</v>
      </c>
      <c r="AQ118" s="89" t="s">
        <v>324</v>
      </c>
      <c r="AR118" s="89" t="s">
        <v>324</v>
      </c>
      <c r="AS118" s="89" t="s">
        <v>324</v>
      </c>
      <c r="AT118" s="89" t="s">
        <v>324</v>
      </c>
      <c r="AU118" s="89" t="s">
        <v>664</v>
      </c>
      <c r="AV118" s="82">
        <v>43832</v>
      </c>
      <c r="AW118" s="89" t="s">
        <v>305</v>
      </c>
      <c r="AX118" s="89" t="s">
        <v>733</v>
      </c>
      <c r="AY118" s="82">
        <v>44012</v>
      </c>
      <c r="AZ118" s="89" t="s">
        <v>302</v>
      </c>
      <c r="BA118" s="89"/>
    </row>
    <row r="119" spans="2:53" ht="213.75" x14ac:dyDescent="0.25">
      <c r="B119" s="92">
        <v>9</v>
      </c>
      <c r="C119" s="89" t="s">
        <v>8</v>
      </c>
      <c r="D119" s="89" t="s">
        <v>299</v>
      </c>
      <c r="E119" s="89" t="s">
        <v>722</v>
      </c>
      <c r="F119" s="89" t="s">
        <v>734</v>
      </c>
      <c r="G119" s="89" t="s">
        <v>299</v>
      </c>
      <c r="H119" s="89" t="s">
        <v>192</v>
      </c>
      <c r="I119" s="89" t="s">
        <v>226</v>
      </c>
      <c r="J119" s="91" t="s">
        <v>735</v>
      </c>
      <c r="K119" s="89" t="s">
        <v>736</v>
      </c>
      <c r="L119" s="89" t="s">
        <v>737</v>
      </c>
      <c r="M119" s="89" t="s">
        <v>302</v>
      </c>
      <c r="N119" s="89"/>
      <c r="O119" s="89">
        <v>2</v>
      </c>
      <c r="P119" s="89">
        <v>0</v>
      </c>
      <c r="Q119" s="89">
        <v>0</v>
      </c>
      <c r="R119" s="89">
        <f t="shared" si="23"/>
        <v>2</v>
      </c>
      <c r="S119" s="89">
        <v>8</v>
      </c>
      <c r="T119" s="89" t="s">
        <v>518</v>
      </c>
      <c r="U119" s="89" t="s">
        <v>518</v>
      </c>
      <c r="V119" s="89" t="s">
        <v>677</v>
      </c>
      <c r="W119" s="89" t="s">
        <v>12</v>
      </c>
      <c r="X119" s="89" t="s">
        <v>12</v>
      </c>
      <c r="Y119" s="89">
        <v>8</v>
      </c>
      <c r="Z119" s="89">
        <v>25</v>
      </c>
      <c r="AA119" s="89">
        <f t="shared" si="22"/>
        <v>200</v>
      </c>
      <c r="AB119" s="74" t="str">
        <f>VLOOKUP(AA119,[2]Datos!U124:V3958,2,FALSE)</f>
        <v>II</v>
      </c>
      <c r="AC119" s="2" t="s">
        <v>279</v>
      </c>
      <c r="AD119" s="89" t="s">
        <v>299</v>
      </c>
      <c r="AE119" s="89" t="s">
        <v>299</v>
      </c>
      <c r="AF119" s="180" t="s">
        <v>299</v>
      </c>
      <c r="AG119" s="180"/>
      <c r="AH119" s="89" t="s">
        <v>727</v>
      </c>
      <c r="AI119" s="89"/>
      <c r="AJ119" s="89" t="s">
        <v>302</v>
      </c>
      <c r="AK119" s="89"/>
      <c r="AL119" s="89"/>
      <c r="AM119" s="89" t="s">
        <v>738</v>
      </c>
      <c r="AN119" s="89" t="s">
        <v>518</v>
      </c>
      <c r="AO119" s="89" t="s">
        <v>739</v>
      </c>
      <c r="AP119" s="89" t="s">
        <v>324</v>
      </c>
      <c r="AQ119" s="89" t="s">
        <v>324</v>
      </c>
      <c r="AR119" s="89" t="s">
        <v>324</v>
      </c>
      <c r="AS119" s="89" t="s">
        <v>324</v>
      </c>
      <c r="AT119" s="89" t="s">
        <v>324</v>
      </c>
      <c r="AU119" s="89" t="s">
        <v>664</v>
      </c>
      <c r="AV119" s="82">
        <v>43832</v>
      </c>
      <c r="AW119" s="89" t="s">
        <v>305</v>
      </c>
      <c r="AX119" s="89" t="s">
        <v>733</v>
      </c>
      <c r="AY119" s="82">
        <v>44012</v>
      </c>
      <c r="AZ119" s="89" t="s">
        <v>302</v>
      </c>
      <c r="BA119" s="89"/>
    </row>
    <row r="120" spans="2:53" ht="142.5" x14ac:dyDescent="0.25">
      <c r="B120" s="92">
        <v>10</v>
      </c>
      <c r="C120" s="89" t="s">
        <v>8</v>
      </c>
      <c r="D120" s="89" t="s">
        <v>299</v>
      </c>
      <c r="E120" s="89" t="s">
        <v>722</v>
      </c>
      <c r="F120" s="89" t="s">
        <v>740</v>
      </c>
      <c r="G120" s="89" t="s">
        <v>299</v>
      </c>
      <c r="H120" s="89" t="s">
        <v>192</v>
      </c>
      <c r="I120" s="89" t="s">
        <v>226</v>
      </c>
      <c r="J120" s="91" t="s">
        <v>741</v>
      </c>
      <c r="K120" s="89" t="s">
        <v>742</v>
      </c>
      <c r="L120" s="89" t="s">
        <v>743</v>
      </c>
      <c r="M120" s="89" t="s">
        <v>302</v>
      </c>
      <c r="N120" s="89"/>
      <c r="O120" s="89">
        <v>2</v>
      </c>
      <c r="P120" s="89">
        <v>0</v>
      </c>
      <c r="Q120" s="89">
        <v>0</v>
      </c>
      <c r="R120" s="89">
        <f t="shared" si="23"/>
        <v>2</v>
      </c>
      <c r="S120" s="89">
        <v>8</v>
      </c>
      <c r="T120" s="89" t="s">
        <v>744</v>
      </c>
      <c r="U120" s="89" t="s">
        <v>518</v>
      </c>
      <c r="V120" s="89" t="s">
        <v>518</v>
      </c>
      <c r="W120" s="89" t="s">
        <v>13</v>
      </c>
      <c r="X120" s="89" t="s">
        <v>13</v>
      </c>
      <c r="Y120" s="89">
        <v>3</v>
      </c>
      <c r="Z120" s="89">
        <v>25</v>
      </c>
      <c r="AA120" s="89">
        <f t="shared" si="22"/>
        <v>75</v>
      </c>
      <c r="AB120" s="74" t="str">
        <f>VLOOKUP(AA120,[2]Datos!U125:V3959,2,FALSE)</f>
        <v>III</v>
      </c>
      <c r="AC120" s="74" t="s">
        <v>638</v>
      </c>
      <c r="AD120" s="89" t="s">
        <v>299</v>
      </c>
      <c r="AE120" s="89" t="s">
        <v>299</v>
      </c>
      <c r="AF120" s="180" t="s">
        <v>299</v>
      </c>
      <c r="AG120" s="180"/>
      <c r="AH120" s="89" t="s">
        <v>727</v>
      </c>
      <c r="AI120" s="89"/>
      <c r="AJ120" s="89" t="s">
        <v>302</v>
      </c>
      <c r="AK120" s="89"/>
      <c r="AL120" s="89"/>
      <c r="AM120" s="89" t="s">
        <v>745</v>
      </c>
      <c r="AN120" s="89" t="s">
        <v>518</v>
      </c>
      <c r="AO120" s="95" t="s">
        <v>739</v>
      </c>
      <c r="AP120" s="89" t="s">
        <v>324</v>
      </c>
      <c r="AQ120" s="89" t="s">
        <v>324</v>
      </c>
      <c r="AR120" s="89" t="s">
        <v>324</v>
      </c>
      <c r="AS120" s="89" t="s">
        <v>324</v>
      </c>
      <c r="AT120" s="89" t="s">
        <v>324</v>
      </c>
      <c r="AU120" s="89" t="s">
        <v>664</v>
      </c>
      <c r="AV120" s="82">
        <v>43832</v>
      </c>
      <c r="AW120" s="89" t="s">
        <v>305</v>
      </c>
      <c r="AX120" s="89" t="s">
        <v>733</v>
      </c>
      <c r="AY120" s="82">
        <v>44012</v>
      </c>
      <c r="AZ120" s="89" t="s">
        <v>302</v>
      </c>
      <c r="BA120" s="89"/>
    </row>
    <row r="121" spans="2:53" ht="142.5" x14ac:dyDescent="0.25">
      <c r="B121" s="92">
        <v>11</v>
      </c>
      <c r="C121" s="89" t="s">
        <v>8</v>
      </c>
      <c r="D121" s="89" t="s">
        <v>299</v>
      </c>
      <c r="E121" s="89" t="s">
        <v>722</v>
      </c>
      <c r="F121" s="89" t="s">
        <v>740</v>
      </c>
      <c r="G121" s="89" t="s">
        <v>299</v>
      </c>
      <c r="H121" s="89" t="s">
        <v>192</v>
      </c>
      <c r="I121" s="89" t="s">
        <v>226</v>
      </c>
      <c r="J121" s="91" t="s">
        <v>746</v>
      </c>
      <c r="K121" s="89" t="s">
        <v>747</v>
      </c>
      <c r="L121" s="89" t="s">
        <v>748</v>
      </c>
      <c r="M121" s="89" t="s">
        <v>302</v>
      </c>
      <c r="N121" s="89" t="s">
        <v>324</v>
      </c>
      <c r="O121" s="89">
        <v>2</v>
      </c>
      <c r="P121" s="89">
        <v>0</v>
      </c>
      <c r="Q121" s="89">
        <v>0</v>
      </c>
      <c r="R121" s="89">
        <v>2</v>
      </c>
      <c r="S121" s="89">
        <v>8</v>
      </c>
      <c r="T121" s="89" t="s">
        <v>518</v>
      </c>
      <c r="U121" s="89" t="s">
        <v>518</v>
      </c>
      <c r="V121" s="89" t="s">
        <v>518</v>
      </c>
      <c r="W121" s="89" t="s">
        <v>13</v>
      </c>
      <c r="X121" s="89" t="s">
        <v>13</v>
      </c>
      <c r="Y121" s="89">
        <v>8</v>
      </c>
      <c r="Z121" s="89">
        <v>10</v>
      </c>
      <c r="AA121" s="89">
        <f t="shared" si="22"/>
        <v>80</v>
      </c>
      <c r="AB121" s="74" t="str">
        <f>VLOOKUP(AA121,[2]Datos!U132:V3966,2,FALSE)</f>
        <v>III</v>
      </c>
      <c r="AC121" s="74" t="s">
        <v>638</v>
      </c>
      <c r="AD121" s="89" t="s">
        <v>299</v>
      </c>
      <c r="AE121" s="89" t="s">
        <v>299</v>
      </c>
      <c r="AF121" s="180" t="s">
        <v>299</v>
      </c>
      <c r="AG121" s="180"/>
      <c r="AH121" s="89" t="s">
        <v>299</v>
      </c>
      <c r="AI121" s="89"/>
      <c r="AJ121" s="89" t="s">
        <v>302</v>
      </c>
      <c r="AK121" s="89"/>
      <c r="AL121" s="89"/>
      <c r="AM121" s="89" t="s">
        <v>749</v>
      </c>
      <c r="AN121" s="89" t="s">
        <v>518</v>
      </c>
      <c r="AO121" s="89" t="s">
        <v>685</v>
      </c>
      <c r="AP121" s="89" t="s">
        <v>324</v>
      </c>
      <c r="AQ121" s="89" t="s">
        <v>324</v>
      </c>
      <c r="AR121" s="89" t="s">
        <v>324</v>
      </c>
      <c r="AS121" s="89" t="s">
        <v>324</v>
      </c>
      <c r="AT121" s="89" t="s">
        <v>324</v>
      </c>
      <c r="AU121" s="89" t="s">
        <v>664</v>
      </c>
      <c r="AV121" s="82">
        <v>43832</v>
      </c>
      <c r="AW121" s="89" t="s">
        <v>305</v>
      </c>
      <c r="AX121" s="89" t="s">
        <v>686</v>
      </c>
      <c r="AY121" s="82">
        <v>44012</v>
      </c>
      <c r="AZ121" s="89" t="s">
        <v>302</v>
      </c>
      <c r="BA121" s="89"/>
    </row>
    <row r="122" spans="2:53" ht="71.25" x14ac:dyDescent="0.25">
      <c r="B122" s="92">
        <v>12</v>
      </c>
      <c r="C122" s="89" t="s">
        <v>8</v>
      </c>
      <c r="D122" s="89" t="s">
        <v>299</v>
      </c>
      <c r="E122" s="89" t="s">
        <v>722</v>
      </c>
      <c r="F122" s="89" t="s">
        <v>710</v>
      </c>
      <c r="G122" s="89" t="s">
        <v>299</v>
      </c>
      <c r="H122" s="89" t="s">
        <v>192</v>
      </c>
      <c r="I122" s="89" t="s">
        <v>225</v>
      </c>
      <c r="J122" s="91" t="s">
        <v>711</v>
      </c>
      <c r="K122" s="89" t="s">
        <v>712</v>
      </c>
      <c r="L122" s="89" t="s">
        <v>713</v>
      </c>
      <c r="M122" s="89"/>
      <c r="N122" s="89" t="s">
        <v>302</v>
      </c>
      <c r="O122" s="89">
        <v>2</v>
      </c>
      <c r="P122" s="89">
        <v>0</v>
      </c>
      <c r="Q122" s="89">
        <v>0</v>
      </c>
      <c r="R122" s="89">
        <v>2</v>
      </c>
      <c r="S122" s="89">
        <v>0.25</v>
      </c>
      <c r="T122" s="89" t="s">
        <v>714</v>
      </c>
      <c r="U122" s="89" t="s">
        <v>518</v>
      </c>
      <c r="V122" s="89" t="s">
        <v>518</v>
      </c>
      <c r="W122" s="89" t="s">
        <v>13</v>
      </c>
      <c r="X122" s="89" t="s">
        <v>13</v>
      </c>
      <c r="Y122" s="89">
        <v>4</v>
      </c>
      <c r="Z122" s="89">
        <v>25</v>
      </c>
      <c r="AA122" s="89">
        <f t="shared" si="22"/>
        <v>100</v>
      </c>
      <c r="AB122" s="74" t="str">
        <f>VLOOKUP(AA122,[2]Datos!U133:V3967,2,FALSE)</f>
        <v>III</v>
      </c>
      <c r="AC122" s="74" t="s">
        <v>638</v>
      </c>
      <c r="AD122" s="89" t="s">
        <v>299</v>
      </c>
      <c r="AE122" s="89" t="s">
        <v>299</v>
      </c>
      <c r="AF122" s="180" t="s">
        <v>299</v>
      </c>
      <c r="AG122" s="180"/>
      <c r="AH122" s="89" t="s">
        <v>299</v>
      </c>
      <c r="AI122" s="89"/>
      <c r="AJ122" s="89" t="s">
        <v>302</v>
      </c>
      <c r="AK122" s="89"/>
      <c r="AL122" s="89"/>
      <c r="AM122" s="89" t="s">
        <v>708</v>
      </c>
      <c r="AN122" s="89" t="s">
        <v>518</v>
      </c>
      <c r="AO122" s="89" t="s">
        <v>518</v>
      </c>
      <c r="AP122" s="89" t="s">
        <v>324</v>
      </c>
      <c r="AQ122" s="89" t="s">
        <v>324</v>
      </c>
      <c r="AR122" s="89" t="s">
        <v>324</v>
      </c>
      <c r="AS122" s="89" t="s">
        <v>324</v>
      </c>
      <c r="AT122" s="89" t="s">
        <v>324</v>
      </c>
      <c r="AU122" s="89" t="s">
        <v>664</v>
      </c>
      <c r="AV122" s="89">
        <v>43832</v>
      </c>
      <c r="AW122" s="89" t="s">
        <v>305</v>
      </c>
      <c r="AX122" s="89" t="s">
        <v>715</v>
      </c>
      <c r="AY122" s="89">
        <v>44012</v>
      </c>
      <c r="AZ122" s="89" t="s">
        <v>302</v>
      </c>
      <c r="BA122" s="89"/>
    </row>
    <row r="123" spans="2:53" ht="71.25" x14ac:dyDescent="0.25">
      <c r="B123" s="92">
        <v>13</v>
      </c>
      <c r="C123" s="89" t="s">
        <v>8</v>
      </c>
      <c r="D123" s="89" t="s">
        <v>299</v>
      </c>
      <c r="E123" s="89" t="s">
        <v>722</v>
      </c>
      <c r="F123" s="94" t="s">
        <v>740</v>
      </c>
      <c r="G123" s="89" t="s">
        <v>299</v>
      </c>
      <c r="H123" s="89" t="s">
        <v>191</v>
      </c>
      <c r="I123" s="89" t="s">
        <v>220</v>
      </c>
      <c r="J123" s="91" t="s">
        <v>719</v>
      </c>
      <c r="K123" s="89" t="s">
        <v>624</v>
      </c>
      <c r="L123" s="89" t="s">
        <v>721</v>
      </c>
      <c r="M123" s="89" t="s">
        <v>302</v>
      </c>
      <c r="N123" s="89" t="s">
        <v>324</v>
      </c>
      <c r="O123" s="89">
        <v>2</v>
      </c>
      <c r="P123" s="89">
        <v>0</v>
      </c>
      <c r="Q123" s="89">
        <v>0</v>
      </c>
      <c r="R123" s="89">
        <v>2</v>
      </c>
      <c r="S123" s="89">
        <v>8</v>
      </c>
      <c r="T123" s="89" t="s">
        <v>518</v>
      </c>
      <c r="U123" s="89" t="s">
        <v>663</v>
      </c>
      <c r="V123" s="89" t="s">
        <v>518</v>
      </c>
      <c r="W123" s="89" t="s">
        <v>12</v>
      </c>
      <c r="X123" s="89" t="s">
        <v>12</v>
      </c>
      <c r="Y123" s="89">
        <v>8</v>
      </c>
      <c r="Z123" s="89">
        <v>60</v>
      </c>
      <c r="AA123" s="94">
        <f t="shared" si="22"/>
        <v>480</v>
      </c>
      <c r="AB123" s="96" t="str">
        <f>VLOOKUP(AA123,[2]Datos!U134:V3968,2,FALSE)</f>
        <v>II</v>
      </c>
      <c r="AC123" s="74" t="s">
        <v>279</v>
      </c>
      <c r="AD123" s="89" t="s">
        <v>299</v>
      </c>
      <c r="AE123" s="89" t="s">
        <v>299</v>
      </c>
      <c r="AF123" s="195" t="s">
        <v>299</v>
      </c>
      <c r="AG123" s="196"/>
      <c r="AH123" s="89" t="s">
        <v>299</v>
      </c>
      <c r="AI123" s="89"/>
      <c r="AJ123" s="89" t="s">
        <v>302</v>
      </c>
      <c r="AK123" s="89"/>
      <c r="AL123" s="89"/>
      <c r="AM123" s="89" t="s">
        <v>518</v>
      </c>
      <c r="AN123" s="89" t="s">
        <v>518</v>
      </c>
      <c r="AO123" s="89" t="s">
        <v>663</v>
      </c>
      <c r="AP123" s="89" t="s">
        <v>324</v>
      </c>
      <c r="AQ123" s="89" t="s">
        <v>324</v>
      </c>
      <c r="AR123" s="89" t="s">
        <v>324</v>
      </c>
      <c r="AS123" s="89" t="s">
        <v>324</v>
      </c>
      <c r="AT123" s="89" t="s">
        <v>324</v>
      </c>
      <c r="AU123" s="94" t="s">
        <v>664</v>
      </c>
      <c r="AV123" s="97">
        <v>43832</v>
      </c>
      <c r="AW123" s="94" t="s">
        <v>305</v>
      </c>
      <c r="AX123" s="94" t="s">
        <v>665</v>
      </c>
      <c r="AY123" s="97">
        <v>44012</v>
      </c>
      <c r="AZ123" s="94" t="s">
        <v>302</v>
      </c>
      <c r="BA123" s="89"/>
    </row>
    <row r="124" spans="2:53" ht="15" x14ac:dyDescent="0.25">
      <c r="B124" s="90" t="s">
        <v>3</v>
      </c>
      <c r="C124" s="182" t="s">
        <v>93</v>
      </c>
      <c r="D124" s="182"/>
      <c r="E124" s="182"/>
      <c r="F124" s="189"/>
      <c r="G124" s="189"/>
      <c r="H124" s="189"/>
      <c r="I124" s="189"/>
      <c r="J124" s="189"/>
      <c r="K124" s="189"/>
      <c r="L124" s="189"/>
      <c r="M124" s="189"/>
      <c r="N124" s="189"/>
      <c r="O124" s="189"/>
      <c r="P124" s="189"/>
      <c r="Q124" s="189"/>
      <c r="R124" s="189"/>
      <c r="S124" s="189"/>
      <c r="T124" s="189"/>
      <c r="U124" s="189"/>
      <c r="V124" s="189"/>
      <c r="W124" s="189"/>
      <c r="X124" s="189"/>
      <c r="Y124" s="189"/>
      <c r="Z124" s="189"/>
      <c r="AA124" s="189"/>
      <c r="AB124" s="189"/>
      <c r="AC124" s="189"/>
      <c r="AD124" s="189"/>
      <c r="AE124" s="189"/>
      <c r="AF124" s="189"/>
      <c r="AG124" s="189"/>
      <c r="AH124" s="189"/>
      <c r="AI124" s="189"/>
      <c r="AJ124" s="189"/>
      <c r="AK124" s="189"/>
      <c r="AL124" s="189"/>
      <c r="AM124" s="189"/>
      <c r="AN124" s="189"/>
      <c r="AO124" s="189"/>
      <c r="AP124" s="189"/>
      <c r="AQ124" s="189"/>
      <c r="AR124" s="189"/>
      <c r="AS124" s="189"/>
      <c r="AT124" s="189"/>
      <c r="AU124" s="189"/>
      <c r="AV124" s="189"/>
      <c r="AW124" s="189"/>
      <c r="AX124" s="189"/>
      <c r="AY124" s="189"/>
      <c r="AZ124" s="189"/>
      <c r="BA124" s="189"/>
    </row>
    <row r="125" spans="2:53" ht="107.25" customHeight="1" x14ac:dyDescent="0.25">
      <c r="B125" s="90" t="s">
        <v>4</v>
      </c>
      <c r="C125" s="183" t="s">
        <v>553</v>
      </c>
      <c r="D125" s="183"/>
      <c r="E125" s="183"/>
      <c r="F125" s="189"/>
      <c r="G125" s="189"/>
      <c r="H125" s="189"/>
      <c r="I125" s="189"/>
      <c r="J125" s="189"/>
      <c r="K125" s="189"/>
      <c r="L125" s="189"/>
      <c r="M125" s="189"/>
      <c r="N125" s="189"/>
      <c r="O125" s="189"/>
      <c r="P125" s="189"/>
      <c r="Q125" s="189"/>
      <c r="R125" s="189"/>
      <c r="S125" s="189"/>
      <c r="T125" s="189"/>
      <c r="U125" s="189"/>
      <c r="V125" s="189"/>
      <c r="W125" s="189"/>
      <c r="X125" s="189"/>
      <c r="Y125" s="189"/>
      <c r="Z125" s="189"/>
      <c r="AA125" s="189"/>
      <c r="AB125" s="189"/>
      <c r="AC125" s="189"/>
      <c r="AD125" s="189"/>
      <c r="AE125" s="189"/>
      <c r="AF125" s="189"/>
      <c r="AG125" s="189"/>
      <c r="AH125" s="189"/>
      <c r="AI125" s="189"/>
      <c r="AJ125" s="189"/>
      <c r="AK125" s="189"/>
      <c r="AL125" s="189"/>
      <c r="AM125" s="189"/>
      <c r="AN125" s="189"/>
      <c r="AO125" s="189"/>
      <c r="AP125" s="189"/>
      <c r="AQ125" s="189"/>
      <c r="AR125" s="189"/>
      <c r="AS125" s="189"/>
      <c r="AT125" s="189"/>
      <c r="AU125" s="189"/>
      <c r="AV125" s="189"/>
      <c r="AW125" s="189"/>
      <c r="AX125" s="189"/>
      <c r="AY125" s="189"/>
      <c r="AZ125" s="189"/>
      <c r="BA125" s="189"/>
    </row>
    <row r="126" spans="2:53" ht="33" customHeight="1" x14ac:dyDescent="0.25">
      <c r="B126" s="188" t="s">
        <v>5</v>
      </c>
      <c r="C126" s="188" t="s">
        <v>122</v>
      </c>
      <c r="D126" s="188" t="s">
        <v>174</v>
      </c>
      <c r="E126" s="188" t="s">
        <v>9</v>
      </c>
      <c r="F126" s="188" t="s">
        <v>175</v>
      </c>
      <c r="G126" s="188" t="s">
        <v>176</v>
      </c>
      <c r="H126" s="188" t="s">
        <v>183</v>
      </c>
      <c r="I126" s="188" t="s">
        <v>184</v>
      </c>
      <c r="J126" s="188" t="s">
        <v>11</v>
      </c>
      <c r="K126" s="188" t="s">
        <v>177</v>
      </c>
      <c r="L126" s="188" t="s">
        <v>178</v>
      </c>
      <c r="M126" s="188" t="s">
        <v>179</v>
      </c>
      <c r="N126" s="188"/>
      <c r="O126" s="188" t="s">
        <v>180</v>
      </c>
      <c r="P126" s="188"/>
      <c r="Q126" s="188"/>
      <c r="R126" s="188"/>
      <c r="S126" s="188" t="s">
        <v>181</v>
      </c>
      <c r="T126" s="188" t="s">
        <v>182</v>
      </c>
      <c r="U126" s="188"/>
      <c r="V126" s="188"/>
      <c r="W126" s="188"/>
      <c r="X126" s="188"/>
      <c r="Y126" s="188" t="s">
        <v>286</v>
      </c>
      <c r="Z126" s="188"/>
      <c r="AA126" s="188" t="s">
        <v>287</v>
      </c>
      <c r="AB126" s="188" t="s">
        <v>291</v>
      </c>
      <c r="AC126" s="188" t="s">
        <v>292</v>
      </c>
      <c r="AD126" s="188" t="s">
        <v>171</v>
      </c>
      <c r="AE126" s="188"/>
      <c r="AF126" s="198" t="s">
        <v>172</v>
      </c>
      <c r="AG126" s="199"/>
      <c r="AH126" s="200"/>
      <c r="AI126" s="188" t="s">
        <v>25</v>
      </c>
      <c r="AJ126" s="188"/>
      <c r="AK126" s="188"/>
      <c r="AL126" s="188"/>
      <c r="AM126" s="190" t="s">
        <v>30</v>
      </c>
      <c r="AN126" s="194"/>
      <c r="AO126" s="194"/>
      <c r="AP126" s="194"/>
      <c r="AQ126" s="194"/>
      <c r="AR126" s="194"/>
      <c r="AS126" s="194"/>
      <c r="AT126" s="194"/>
      <c r="AU126" s="194"/>
      <c r="AV126" s="194"/>
      <c r="AW126" s="194"/>
      <c r="AX126" s="194"/>
      <c r="AY126" s="191"/>
      <c r="AZ126" s="188" t="s">
        <v>45</v>
      </c>
      <c r="BA126" s="188"/>
    </row>
    <row r="127" spans="2:53" ht="15" customHeight="1" x14ac:dyDescent="0.25">
      <c r="B127" s="188"/>
      <c r="C127" s="188"/>
      <c r="D127" s="188"/>
      <c r="E127" s="188"/>
      <c r="F127" s="188"/>
      <c r="G127" s="188"/>
      <c r="H127" s="188"/>
      <c r="I127" s="188"/>
      <c r="J127" s="188"/>
      <c r="K127" s="188"/>
      <c r="L127" s="188"/>
      <c r="M127" s="188" t="s">
        <v>12</v>
      </c>
      <c r="N127" s="188" t="s">
        <v>13</v>
      </c>
      <c r="O127" s="188" t="s">
        <v>14</v>
      </c>
      <c r="P127" s="188" t="s">
        <v>15</v>
      </c>
      <c r="Q127" s="188" t="s">
        <v>16</v>
      </c>
      <c r="R127" s="188" t="s">
        <v>17</v>
      </c>
      <c r="S127" s="188"/>
      <c r="T127" s="188" t="s">
        <v>18</v>
      </c>
      <c r="U127" s="188" t="s">
        <v>19</v>
      </c>
      <c r="V127" s="188" t="s">
        <v>20</v>
      </c>
      <c r="W127" s="188" t="s">
        <v>21</v>
      </c>
      <c r="X127" s="188" t="s">
        <v>22</v>
      </c>
      <c r="Y127" s="188" t="s">
        <v>23</v>
      </c>
      <c r="Z127" s="188" t="s">
        <v>173</v>
      </c>
      <c r="AA127" s="188"/>
      <c r="AB127" s="188"/>
      <c r="AC127" s="188"/>
      <c r="AD127" s="188" t="s">
        <v>23</v>
      </c>
      <c r="AE127" s="188" t="s">
        <v>24</v>
      </c>
      <c r="AF127" s="201"/>
      <c r="AG127" s="202"/>
      <c r="AH127" s="203"/>
      <c r="AI127" s="188" t="s">
        <v>26</v>
      </c>
      <c r="AJ127" s="188" t="s">
        <v>27</v>
      </c>
      <c r="AK127" s="188" t="s">
        <v>28</v>
      </c>
      <c r="AL127" s="188" t="s">
        <v>29</v>
      </c>
      <c r="AM127" s="188" t="s">
        <v>31</v>
      </c>
      <c r="AN127" s="188"/>
      <c r="AO127" s="188"/>
      <c r="AP127" s="188" t="s">
        <v>40</v>
      </c>
      <c r="AQ127" s="188"/>
      <c r="AR127" s="188"/>
      <c r="AS127" s="188"/>
      <c r="AT127" s="188"/>
      <c r="AU127" s="188" t="s">
        <v>35</v>
      </c>
      <c r="AV127" s="188" t="s">
        <v>44</v>
      </c>
      <c r="AW127" s="188" t="s">
        <v>67</v>
      </c>
      <c r="AX127" s="188" t="s">
        <v>36</v>
      </c>
      <c r="AY127" s="192" t="s">
        <v>306</v>
      </c>
      <c r="AZ127" s="188" t="s">
        <v>46</v>
      </c>
      <c r="BA127" s="188"/>
    </row>
    <row r="128" spans="2:53" ht="45" x14ac:dyDescent="0.25">
      <c r="B128" s="188"/>
      <c r="C128" s="188"/>
      <c r="D128" s="188"/>
      <c r="E128" s="188"/>
      <c r="F128" s="188"/>
      <c r="G128" s="188"/>
      <c r="H128" s="188"/>
      <c r="I128" s="188"/>
      <c r="J128" s="188"/>
      <c r="K128" s="188"/>
      <c r="L128" s="188"/>
      <c r="M128" s="188"/>
      <c r="N128" s="188"/>
      <c r="O128" s="188"/>
      <c r="P128" s="188"/>
      <c r="Q128" s="188"/>
      <c r="R128" s="188"/>
      <c r="S128" s="188"/>
      <c r="T128" s="188"/>
      <c r="U128" s="188"/>
      <c r="V128" s="188"/>
      <c r="W128" s="188"/>
      <c r="X128" s="188"/>
      <c r="Y128" s="188"/>
      <c r="Z128" s="188"/>
      <c r="AA128" s="188"/>
      <c r="AB128" s="188"/>
      <c r="AC128" s="188"/>
      <c r="AD128" s="188"/>
      <c r="AE128" s="188"/>
      <c r="AF128" s="190" t="s">
        <v>502</v>
      </c>
      <c r="AG128" s="191"/>
      <c r="AH128" s="90" t="s">
        <v>503</v>
      </c>
      <c r="AI128" s="188"/>
      <c r="AJ128" s="188"/>
      <c r="AK128" s="188"/>
      <c r="AL128" s="188"/>
      <c r="AM128" s="90" t="s">
        <v>32</v>
      </c>
      <c r="AN128" s="90" t="s">
        <v>33</v>
      </c>
      <c r="AO128" s="90" t="s">
        <v>34</v>
      </c>
      <c r="AP128" s="90" t="s">
        <v>38</v>
      </c>
      <c r="AQ128" s="90" t="s">
        <v>39</v>
      </c>
      <c r="AR128" s="90" t="s">
        <v>41</v>
      </c>
      <c r="AS128" s="90" t="s">
        <v>42</v>
      </c>
      <c r="AT128" s="90" t="s">
        <v>43</v>
      </c>
      <c r="AU128" s="188"/>
      <c r="AV128" s="188"/>
      <c r="AW128" s="188"/>
      <c r="AX128" s="188"/>
      <c r="AY128" s="193"/>
      <c r="AZ128" s="90" t="s">
        <v>47</v>
      </c>
      <c r="BA128" s="90" t="s">
        <v>48</v>
      </c>
    </row>
    <row r="129" spans="2:53" ht="128.25" x14ac:dyDescent="0.25">
      <c r="B129" s="92">
        <v>1</v>
      </c>
      <c r="C129" s="48" t="s">
        <v>7</v>
      </c>
      <c r="D129" s="48" t="s">
        <v>110</v>
      </c>
      <c r="E129" s="48" t="s">
        <v>133</v>
      </c>
      <c r="F129" s="48" t="s">
        <v>299</v>
      </c>
      <c r="G129" s="48" t="s">
        <v>105</v>
      </c>
      <c r="H129" s="48" t="s">
        <v>299</v>
      </c>
      <c r="I129" s="48" t="s">
        <v>299</v>
      </c>
      <c r="J129" s="105" t="s">
        <v>842</v>
      </c>
      <c r="K129" s="114" t="s">
        <v>843</v>
      </c>
      <c r="L129" s="114" t="s">
        <v>844</v>
      </c>
      <c r="M129" s="48" t="s">
        <v>299</v>
      </c>
      <c r="N129" s="48" t="s">
        <v>299</v>
      </c>
      <c r="O129" s="48" t="s">
        <v>299</v>
      </c>
      <c r="P129" s="48" t="s">
        <v>299</v>
      </c>
      <c r="Q129" s="48" t="s">
        <v>299</v>
      </c>
      <c r="R129" s="48">
        <v>0</v>
      </c>
      <c r="S129" s="48" t="s">
        <v>299</v>
      </c>
      <c r="T129" s="48" t="s">
        <v>299</v>
      </c>
      <c r="U129" s="48" t="s">
        <v>299</v>
      </c>
      <c r="V129" s="48" t="s">
        <v>299</v>
      </c>
      <c r="W129" s="48" t="s">
        <v>299</v>
      </c>
      <c r="X129" s="48" t="s">
        <v>299</v>
      </c>
      <c r="Y129" s="48" t="s">
        <v>299</v>
      </c>
      <c r="Z129" s="48" t="s">
        <v>299</v>
      </c>
      <c r="AA129" s="167" t="s">
        <v>299</v>
      </c>
      <c r="AB129" s="167" t="s">
        <v>299</v>
      </c>
      <c r="AC129" s="167" t="s">
        <v>299</v>
      </c>
      <c r="AD129" s="48">
        <v>2</v>
      </c>
      <c r="AE129" s="48">
        <v>10</v>
      </c>
      <c r="AF129" s="197">
        <f t="shared" ref="AF129:AF131" si="24">AD129*AE129</f>
        <v>20</v>
      </c>
      <c r="AG129" s="197"/>
      <c r="AH129" s="48" t="str">
        <f>VLOOKUP(AF129,Datos!AC1:AD8,2,FALSE)</f>
        <v>Moderado (Reducir o Evitar el Riesgo)</v>
      </c>
      <c r="AI129" s="48"/>
      <c r="AJ129" s="48" t="s">
        <v>845</v>
      </c>
      <c r="AK129" s="48"/>
      <c r="AL129" s="48" t="s">
        <v>845</v>
      </c>
      <c r="AM129" s="48" t="s">
        <v>299</v>
      </c>
      <c r="AN129" s="48" t="s">
        <v>299</v>
      </c>
      <c r="AO129" s="48" t="s">
        <v>299</v>
      </c>
      <c r="AP129" s="117" t="s">
        <v>846</v>
      </c>
      <c r="AQ129" s="48" t="s">
        <v>324</v>
      </c>
      <c r="AR129" s="48" t="s">
        <v>324</v>
      </c>
      <c r="AS129" s="48" t="s">
        <v>324</v>
      </c>
      <c r="AT129" s="48" t="s">
        <v>324</v>
      </c>
      <c r="AU129" s="48" t="s">
        <v>133</v>
      </c>
      <c r="AV129" s="48" t="s">
        <v>847</v>
      </c>
      <c r="AW129" s="101">
        <v>43830</v>
      </c>
      <c r="AX129" s="48"/>
      <c r="AY129" s="101">
        <v>44012</v>
      </c>
      <c r="AZ129" s="48" t="s">
        <v>302</v>
      </c>
      <c r="BA129" s="89"/>
    </row>
    <row r="130" spans="2:53" ht="99.75" x14ac:dyDescent="0.25">
      <c r="B130" s="92">
        <v>2</v>
      </c>
      <c r="C130" s="48" t="s">
        <v>7</v>
      </c>
      <c r="D130" s="48" t="s">
        <v>118</v>
      </c>
      <c r="E130" s="48" t="s">
        <v>133</v>
      </c>
      <c r="F130" s="48" t="s">
        <v>299</v>
      </c>
      <c r="G130" s="48" t="s">
        <v>105</v>
      </c>
      <c r="H130" s="48" t="s">
        <v>299</v>
      </c>
      <c r="I130" s="48" t="s">
        <v>299</v>
      </c>
      <c r="J130" s="105" t="s">
        <v>848</v>
      </c>
      <c r="K130" s="114" t="s">
        <v>849</v>
      </c>
      <c r="L130" s="114" t="s">
        <v>850</v>
      </c>
      <c r="M130" s="48" t="s">
        <v>299</v>
      </c>
      <c r="N130" s="48" t="s">
        <v>299</v>
      </c>
      <c r="O130" s="48" t="s">
        <v>299</v>
      </c>
      <c r="P130" s="48" t="s">
        <v>299</v>
      </c>
      <c r="Q130" s="48" t="s">
        <v>299</v>
      </c>
      <c r="R130" s="48">
        <f t="shared" ref="R130:R133" si="25">SUM(O130:Q130)</f>
        <v>0</v>
      </c>
      <c r="S130" s="48" t="s">
        <v>299</v>
      </c>
      <c r="T130" s="48" t="s">
        <v>299</v>
      </c>
      <c r="U130" s="48" t="s">
        <v>299</v>
      </c>
      <c r="V130" s="48" t="s">
        <v>299</v>
      </c>
      <c r="W130" s="48" t="s">
        <v>299</v>
      </c>
      <c r="X130" s="48" t="s">
        <v>299</v>
      </c>
      <c r="Y130" s="48" t="s">
        <v>299</v>
      </c>
      <c r="Z130" s="48" t="s">
        <v>299</v>
      </c>
      <c r="AA130" s="167" t="s">
        <v>299</v>
      </c>
      <c r="AB130" s="167" t="s">
        <v>299</v>
      </c>
      <c r="AC130" s="167" t="s">
        <v>299</v>
      </c>
      <c r="AD130" s="48">
        <v>1</v>
      </c>
      <c r="AE130" s="48">
        <v>5</v>
      </c>
      <c r="AF130" s="197">
        <v>10</v>
      </c>
      <c r="AG130" s="197"/>
      <c r="AH130" s="48" t="str">
        <f>VLOOKUP(AF130,Datos!AC2:AD9,2,FALSE)</f>
        <v>Tolerable (Asumir o Reducir el Riesgo)</v>
      </c>
      <c r="AI130" s="48"/>
      <c r="AJ130" s="48" t="s">
        <v>845</v>
      </c>
      <c r="AK130" s="48"/>
      <c r="AL130" s="48" t="s">
        <v>845</v>
      </c>
      <c r="AM130" s="48" t="s">
        <v>299</v>
      </c>
      <c r="AN130" s="48" t="s">
        <v>299</v>
      </c>
      <c r="AO130" s="48" t="s">
        <v>299</v>
      </c>
      <c r="AP130" s="103" t="s">
        <v>851</v>
      </c>
      <c r="AQ130" s="48" t="s">
        <v>324</v>
      </c>
      <c r="AR130" s="48" t="s">
        <v>324</v>
      </c>
      <c r="AS130" s="48" t="s">
        <v>324</v>
      </c>
      <c r="AT130" s="48" t="s">
        <v>324</v>
      </c>
      <c r="AU130" s="48" t="s">
        <v>133</v>
      </c>
      <c r="AV130" s="101">
        <v>43374</v>
      </c>
      <c r="AW130" s="101">
        <v>43830</v>
      </c>
      <c r="AX130" s="48"/>
      <c r="AY130" s="101">
        <v>44012</v>
      </c>
      <c r="AZ130" s="48" t="s">
        <v>302</v>
      </c>
      <c r="BA130" s="89"/>
    </row>
    <row r="131" spans="2:53" ht="171" x14ac:dyDescent="0.25">
      <c r="B131" s="92">
        <v>3</v>
      </c>
      <c r="C131" s="48" t="s">
        <v>7</v>
      </c>
      <c r="D131" s="48" t="s">
        <v>371</v>
      </c>
      <c r="E131" s="48" t="s">
        <v>133</v>
      </c>
      <c r="F131" s="48" t="s">
        <v>299</v>
      </c>
      <c r="G131" s="48" t="s">
        <v>105</v>
      </c>
      <c r="H131" s="48" t="s">
        <v>299</v>
      </c>
      <c r="I131" s="48" t="s">
        <v>299</v>
      </c>
      <c r="J131" s="105" t="s">
        <v>852</v>
      </c>
      <c r="K131" s="114" t="s">
        <v>853</v>
      </c>
      <c r="L131" s="114" t="s">
        <v>854</v>
      </c>
      <c r="M131" s="48" t="s">
        <v>299</v>
      </c>
      <c r="N131" s="48" t="s">
        <v>299</v>
      </c>
      <c r="O131" s="48" t="s">
        <v>299</v>
      </c>
      <c r="P131" s="48" t="s">
        <v>299</v>
      </c>
      <c r="Q131" s="48" t="s">
        <v>299</v>
      </c>
      <c r="R131" s="48">
        <f t="shared" si="25"/>
        <v>0</v>
      </c>
      <c r="S131" s="48" t="s">
        <v>299</v>
      </c>
      <c r="T131" s="48" t="s">
        <v>299</v>
      </c>
      <c r="U131" s="48" t="s">
        <v>299</v>
      </c>
      <c r="V131" s="48" t="s">
        <v>299</v>
      </c>
      <c r="W131" s="48" t="s">
        <v>299</v>
      </c>
      <c r="X131" s="48" t="s">
        <v>299</v>
      </c>
      <c r="Y131" s="48" t="s">
        <v>299</v>
      </c>
      <c r="Z131" s="48" t="s">
        <v>299</v>
      </c>
      <c r="AA131" s="167" t="s">
        <v>299</v>
      </c>
      <c r="AB131" s="167" t="s">
        <v>299</v>
      </c>
      <c r="AC131" s="167" t="s">
        <v>299</v>
      </c>
      <c r="AD131" s="48">
        <v>2</v>
      </c>
      <c r="AE131" s="48">
        <v>10</v>
      </c>
      <c r="AF131" s="197">
        <f t="shared" si="24"/>
        <v>20</v>
      </c>
      <c r="AG131" s="197"/>
      <c r="AH131" s="48" t="str">
        <f>VLOOKUP(AF131,Datos!AC3:AD10,2,FALSE)</f>
        <v>Moderado (Reducir o Evitar el Riesgo)</v>
      </c>
      <c r="AI131" s="48"/>
      <c r="AJ131" s="48" t="s">
        <v>845</v>
      </c>
      <c r="AK131" s="48"/>
      <c r="AL131" s="48" t="s">
        <v>845</v>
      </c>
      <c r="AM131" s="48" t="s">
        <v>299</v>
      </c>
      <c r="AN131" s="48" t="s">
        <v>299</v>
      </c>
      <c r="AO131" s="48" t="s">
        <v>299</v>
      </c>
      <c r="AP131" s="103" t="s">
        <v>855</v>
      </c>
      <c r="AQ131" s="48" t="s">
        <v>324</v>
      </c>
      <c r="AR131" s="48" t="s">
        <v>324</v>
      </c>
      <c r="AS131" s="48" t="s">
        <v>324</v>
      </c>
      <c r="AT131" s="48" t="s">
        <v>324</v>
      </c>
      <c r="AU131" s="48" t="s">
        <v>133</v>
      </c>
      <c r="AV131" s="48" t="s">
        <v>847</v>
      </c>
      <c r="AW131" s="48"/>
      <c r="AX131" s="120" t="s">
        <v>856</v>
      </c>
      <c r="AY131" s="101">
        <v>44012</v>
      </c>
      <c r="AZ131" s="48" t="s">
        <v>845</v>
      </c>
      <c r="BA131" s="89"/>
    </row>
    <row r="132" spans="2:53" ht="270.75" x14ac:dyDescent="0.25">
      <c r="B132" s="92">
        <v>4</v>
      </c>
      <c r="C132" s="48" t="s">
        <v>7</v>
      </c>
      <c r="D132" s="48" t="s">
        <v>110</v>
      </c>
      <c r="E132" s="48" t="s">
        <v>133</v>
      </c>
      <c r="F132" s="48" t="s">
        <v>299</v>
      </c>
      <c r="G132" s="48" t="s">
        <v>105</v>
      </c>
      <c r="H132" s="48" t="s">
        <v>299</v>
      </c>
      <c r="I132" s="48" t="s">
        <v>299</v>
      </c>
      <c r="J132" s="105" t="s">
        <v>857</v>
      </c>
      <c r="K132" s="114" t="s">
        <v>858</v>
      </c>
      <c r="L132" s="48" t="s">
        <v>859</v>
      </c>
      <c r="M132" s="48" t="s">
        <v>299</v>
      </c>
      <c r="N132" s="48" t="s">
        <v>299</v>
      </c>
      <c r="O132" s="48" t="s">
        <v>299</v>
      </c>
      <c r="P132" s="48" t="s">
        <v>299</v>
      </c>
      <c r="Q132" s="48" t="s">
        <v>299</v>
      </c>
      <c r="R132" s="48">
        <f t="shared" si="25"/>
        <v>0</v>
      </c>
      <c r="S132" s="48" t="s">
        <v>299</v>
      </c>
      <c r="T132" s="48" t="s">
        <v>299</v>
      </c>
      <c r="U132" s="48" t="s">
        <v>299</v>
      </c>
      <c r="V132" s="48" t="s">
        <v>299</v>
      </c>
      <c r="W132" s="48" t="s">
        <v>299</v>
      </c>
      <c r="X132" s="48" t="s">
        <v>299</v>
      </c>
      <c r="Y132" s="48" t="s">
        <v>299</v>
      </c>
      <c r="Z132" s="48" t="s">
        <v>299</v>
      </c>
      <c r="AA132" s="167" t="s">
        <v>299</v>
      </c>
      <c r="AB132" s="167" t="s">
        <v>299</v>
      </c>
      <c r="AC132" s="167" t="s">
        <v>299</v>
      </c>
      <c r="AD132" s="48">
        <v>1</v>
      </c>
      <c r="AE132" s="48">
        <v>5</v>
      </c>
      <c r="AF132" s="197">
        <v>5</v>
      </c>
      <c r="AG132" s="197"/>
      <c r="AH132" s="48" t="s">
        <v>505</v>
      </c>
      <c r="AI132" s="48"/>
      <c r="AJ132" s="48" t="s">
        <v>845</v>
      </c>
      <c r="AK132" s="48"/>
      <c r="AL132" s="48" t="s">
        <v>845</v>
      </c>
      <c r="AM132" s="48" t="s">
        <v>299</v>
      </c>
      <c r="AN132" s="48" t="s">
        <v>299</v>
      </c>
      <c r="AO132" s="48" t="s">
        <v>299</v>
      </c>
      <c r="AP132" s="117" t="s">
        <v>860</v>
      </c>
      <c r="AQ132" s="48" t="s">
        <v>324</v>
      </c>
      <c r="AR132" s="48" t="s">
        <v>324</v>
      </c>
      <c r="AS132" s="48" t="s">
        <v>324</v>
      </c>
      <c r="AT132" s="48" t="s">
        <v>324</v>
      </c>
      <c r="AU132" s="48" t="s">
        <v>133</v>
      </c>
      <c r="AV132" s="48" t="s">
        <v>847</v>
      </c>
      <c r="AW132" s="48"/>
      <c r="AX132" s="120" t="s">
        <v>861</v>
      </c>
      <c r="AY132" s="101">
        <v>44012</v>
      </c>
      <c r="AZ132" s="48" t="s">
        <v>845</v>
      </c>
      <c r="BA132" s="89"/>
    </row>
    <row r="133" spans="2:53" ht="57" x14ac:dyDescent="0.2">
      <c r="B133" s="92">
        <v>5</v>
      </c>
      <c r="C133" s="48" t="s">
        <v>7</v>
      </c>
      <c r="D133" s="48" t="s">
        <v>110</v>
      </c>
      <c r="E133" s="48" t="s">
        <v>133</v>
      </c>
      <c r="F133" s="48" t="s">
        <v>299</v>
      </c>
      <c r="G133" s="48" t="s">
        <v>105</v>
      </c>
      <c r="H133" s="48" t="s">
        <v>299</v>
      </c>
      <c r="I133" s="48" t="s">
        <v>299</v>
      </c>
      <c r="J133" s="121" t="s">
        <v>862</v>
      </c>
      <c r="K133" s="48" t="s">
        <v>863</v>
      </c>
      <c r="L133" s="122" t="s">
        <v>864</v>
      </c>
      <c r="M133" s="48" t="s">
        <v>299</v>
      </c>
      <c r="N133" s="48" t="s">
        <v>299</v>
      </c>
      <c r="O133" s="48" t="s">
        <v>299</v>
      </c>
      <c r="P133" s="48" t="s">
        <v>299</v>
      </c>
      <c r="Q133" s="48" t="s">
        <v>299</v>
      </c>
      <c r="R133" s="48">
        <f t="shared" si="25"/>
        <v>0</v>
      </c>
      <c r="S133" s="48" t="s">
        <v>299</v>
      </c>
      <c r="T133" s="48" t="s">
        <v>299</v>
      </c>
      <c r="U133" s="48" t="s">
        <v>299</v>
      </c>
      <c r="V133" s="48" t="s">
        <v>299</v>
      </c>
      <c r="W133" s="48" t="s">
        <v>299</v>
      </c>
      <c r="X133" s="48" t="s">
        <v>299</v>
      </c>
      <c r="Y133" s="48" t="s">
        <v>299</v>
      </c>
      <c r="Z133" s="48" t="s">
        <v>299</v>
      </c>
      <c r="AA133" s="167" t="s">
        <v>299</v>
      </c>
      <c r="AB133" s="167" t="s">
        <v>299</v>
      </c>
      <c r="AC133" s="167" t="s">
        <v>299</v>
      </c>
      <c r="AD133" s="48">
        <v>1</v>
      </c>
      <c r="AE133" s="48">
        <v>5</v>
      </c>
      <c r="AF133" s="197">
        <v>10</v>
      </c>
      <c r="AG133" s="197"/>
      <c r="AH133" s="48" t="s">
        <v>506</v>
      </c>
      <c r="AI133" s="48"/>
      <c r="AJ133" s="48" t="s">
        <v>845</v>
      </c>
      <c r="AK133" s="48"/>
      <c r="AL133" s="48" t="s">
        <v>845</v>
      </c>
      <c r="AM133" s="48" t="s">
        <v>299</v>
      </c>
      <c r="AN133" s="48" t="s">
        <v>299</v>
      </c>
      <c r="AO133" s="48" t="s">
        <v>299</v>
      </c>
      <c r="AP133" s="118" t="s">
        <v>865</v>
      </c>
      <c r="AQ133" s="48" t="s">
        <v>324</v>
      </c>
      <c r="AR133" s="48" t="s">
        <v>324</v>
      </c>
      <c r="AS133" s="48" t="s">
        <v>324</v>
      </c>
      <c r="AT133" s="48" t="s">
        <v>324</v>
      </c>
      <c r="AU133" s="48"/>
      <c r="AV133" s="48"/>
      <c r="AW133" s="48"/>
      <c r="AX133" s="48"/>
      <c r="AY133" s="101">
        <v>44012</v>
      </c>
      <c r="AZ133" s="48" t="s">
        <v>302</v>
      </c>
      <c r="BA133" s="89"/>
    </row>
    <row r="134" spans="2:53" ht="114" x14ac:dyDescent="0.25">
      <c r="B134" s="92">
        <v>6</v>
      </c>
      <c r="C134" s="89" t="s">
        <v>8</v>
      </c>
      <c r="D134" s="89" t="s">
        <v>299</v>
      </c>
      <c r="E134" s="89" t="s">
        <v>133</v>
      </c>
      <c r="F134" s="89" t="s">
        <v>601</v>
      </c>
      <c r="G134" s="89" t="s">
        <v>299</v>
      </c>
      <c r="H134" s="89" t="s">
        <v>192</v>
      </c>
      <c r="I134" s="89" t="s">
        <v>224</v>
      </c>
      <c r="J134" s="91" t="s">
        <v>602</v>
      </c>
      <c r="K134" s="89" t="s">
        <v>603</v>
      </c>
      <c r="L134" s="89" t="s">
        <v>604</v>
      </c>
      <c r="M134" s="89"/>
      <c r="N134" s="89" t="s">
        <v>302</v>
      </c>
      <c r="O134" s="89">
        <v>1</v>
      </c>
      <c r="P134" s="89">
        <v>0</v>
      </c>
      <c r="Q134" s="89">
        <v>0</v>
      </c>
      <c r="R134" s="89">
        <f t="shared" ref="R134:R139" si="26">SUM(O134:Q134)</f>
        <v>1</v>
      </c>
      <c r="S134" s="89" t="s">
        <v>605</v>
      </c>
      <c r="T134" s="89" t="s">
        <v>518</v>
      </c>
      <c r="U134" s="89" t="s">
        <v>518</v>
      </c>
      <c r="V134" s="89" t="s">
        <v>518</v>
      </c>
      <c r="W134" s="89" t="s">
        <v>12</v>
      </c>
      <c r="X134" s="89" t="s">
        <v>12</v>
      </c>
      <c r="Y134" s="89">
        <v>4</v>
      </c>
      <c r="Z134" s="89">
        <v>25</v>
      </c>
      <c r="AA134" s="89">
        <f t="shared" ref="AA134:AA139" si="27">Y134*Z134</f>
        <v>100</v>
      </c>
      <c r="AB134" s="74" t="str">
        <f>VLOOKUP(AA134,Datos!U141:V3975,2,FALSE)</f>
        <v>III</v>
      </c>
      <c r="AC134" s="74" t="str">
        <f>VLOOKUP(AB134,Datos!Z1:AA5,2,FALSE)</f>
        <v xml:space="preserve">Mejorable </v>
      </c>
      <c r="AD134" s="89" t="s">
        <v>299</v>
      </c>
      <c r="AE134" s="89" t="s">
        <v>299</v>
      </c>
      <c r="AF134" s="180" t="s">
        <v>299</v>
      </c>
      <c r="AG134" s="180"/>
      <c r="AH134" s="167" t="s">
        <v>299</v>
      </c>
      <c r="AI134" s="89"/>
      <c r="AJ134" s="89" t="s">
        <v>302</v>
      </c>
      <c r="AK134" s="89"/>
      <c r="AL134" s="89" t="s">
        <v>302</v>
      </c>
      <c r="AM134" s="89" t="s">
        <v>518</v>
      </c>
      <c r="AN134" s="89" t="s">
        <v>518</v>
      </c>
      <c r="AO134" s="89" t="s">
        <v>518</v>
      </c>
      <c r="AP134" s="89" t="s">
        <v>606</v>
      </c>
      <c r="AQ134" s="89" t="s">
        <v>324</v>
      </c>
      <c r="AR134" s="89" t="s">
        <v>324</v>
      </c>
      <c r="AS134" s="89" t="s">
        <v>324</v>
      </c>
      <c r="AT134" s="89" t="s">
        <v>324</v>
      </c>
      <c r="AU134" s="89" t="s">
        <v>129</v>
      </c>
      <c r="AV134" s="82">
        <v>43467</v>
      </c>
      <c r="AW134" s="82">
        <v>43830</v>
      </c>
      <c r="AX134" s="89" t="s">
        <v>607</v>
      </c>
      <c r="AY134" s="82">
        <v>44012</v>
      </c>
      <c r="AZ134" s="89" t="s">
        <v>302</v>
      </c>
      <c r="BA134" s="89"/>
    </row>
    <row r="135" spans="2:53" ht="199.5" x14ac:dyDescent="0.25">
      <c r="B135" s="92">
        <v>7</v>
      </c>
      <c r="C135" s="89" t="s">
        <v>8</v>
      </c>
      <c r="D135" s="89" t="s">
        <v>299</v>
      </c>
      <c r="E135" s="89" t="s">
        <v>133</v>
      </c>
      <c r="F135" s="89" t="s">
        <v>608</v>
      </c>
      <c r="G135" s="89" t="s">
        <v>299</v>
      </c>
      <c r="H135" s="89" t="s">
        <v>192</v>
      </c>
      <c r="I135" s="89" t="s">
        <v>226</v>
      </c>
      <c r="J135" s="91" t="s">
        <v>609</v>
      </c>
      <c r="K135" s="89" t="s">
        <v>610</v>
      </c>
      <c r="L135" s="89" t="s">
        <v>611</v>
      </c>
      <c r="M135" s="89" t="s">
        <v>302</v>
      </c>
      <c r="N135" s="89"/>
      <c r="O135" s="89">
        <v>2</v>
      </c>
      <c r="P135" s="89">
        <v>0</v>
      </c>
      <c r="Q135" s="89">
        <v>0</v>
      </c>
      <c r="R135" s="89">
        <f t="shared" si="26"/>
        <v>2</v>
      </c>
      <c r="S135" s="89">
        <v>8</v>
      </c>
      <c r="T135" s="89" t="s">
        <v>518</v>
      </c>
      <c r="U135" s="89" t="s">
        <v>518</v>
      </c>
      <c r="V135" s="89" t="s">
        <v>518</v>
      </c>
      <c r="W135" s="89" t="s">
        <v>12</v>
      </c>
      <c r="X135" s="89" t="s">
        <v>12</v>
      </c>
      <c r="Y135" s="89">
        <v>10</v>
      </c>
      <c r="Z135" s="89">
        <v>10</v>
      </c>
      <c r="AA135" s="89">
        <f t="shared" si="27"/>
        <v>100</v>
      </c>
      <c r="AB135" s="74" t="str">
        <f>VLOOKUP(AA135,Datos!U142:V3976,2,FALSE)</f>
        <v>III</v>
      </c>
      <c r="AC135" s="74" t="str">
        <f>VLOOKUP(AB135,Datos!Z2:AA6,2,FALSE)</f>
        <v xml:space="preserve">Mejorable </v>
      </c>
      <c r="AD135" s="89" t="s">
        <v>299</v>
      </c>
      <c r="AE135" s="89" t="s">
        <v>299</v>
      </c>
      <c r="AF135" s="180" t="s">
        <v>299</v>
      </c>
      <c r="AG135" s="180"/>
      <c r="AH135" s="167" t="s">
        <v>299</v>
      </c>
      <c r="AI135" s="89"/>
      <c r="AJ135" s="89" t="s">
        <v>302</v>
      </c>
      <c r="AK135" s="89"/>
      <c r="AL135" s="89" t="s">
        <v>302</v>
      </c>
      <c r="AM135" s="89" t="s">
        <v>612</v>
      </c>
      <c r="AN135" s="89" t="s">
        <v>518</v>
      </c>
      <c r="AO135" s="89" t="s">
        <v>518</v>
      </c>
      <c r="AP135" s="89" t="s">
        <v>324</v>
      </c>
      <c r="AQ135" s="89" t="s">
        <v>324</v>
      </c>
      <c r="AR135" s="89" t="s">
        <v>324</v>
      </c>
      <c r="AS135" s="89" t="s">
        <v>324</v>
      </c>
      <c r="AT135" s="89" t="s">
        <v>324</v>
      </c>
      <c r="AU135" s="89" t="s">
        <v>124</v>
      </c>
      <c r="AV135" s="82">
        <v>43284</v>
      </c>
      <c r="AW135" s="82">
        <v>44012</v>
      </c>
      <c r="AX135" s="89" t="s">
        <v>613</v>
      </c>
      <c r="AY135" s="82">
        <v>44012</v>
      </c>
      <c r="AZ135" s="89" t="s">
        <v>302</v>
      </c>
      <c r="BA135" s="89"/>
    </row>
    <row r="136" spans="2:53" ht="142.5" x14ac:dyDescent="0.25">
      <c r="B136" s="92">
        <v>8</v>
      </c>
      <c r="C136" s="89" t="s">
        <v>8</v>
      </c>
      <c r="D136" s="89" t="s">
        <v>299</v>
      </c>
      <c r="E136" s="89" t="s">
        <v>133</v>
      </c>
      <c r="F136" s="89" t="s">
        <v>614</v>
      </c>
      <c r="G136" s="89" t="s">
        <v>299</v>
      </c>
      <c r="H136" s="89" t="s">
        <v>192</v>
      </c>
      <c r="I136" s="89" t="s">
        <v>226</v>
      </c>
      <c r="J136" s="91" t="s">
        <v>615</v>
      </c>
      <c r="K136" s="89" t="s">
        <v>616</v>
      </c>
      <c r="L136" s="89" t="s">
        <v>617</v>
      </c>
      <c r="M136" s="89" t="s">
        <v>302</v>
      </c>
      <c r="N136" s="89"/>
      <c r="O136" s="89">
        <v>2</v>
      </c>
      <c r="P136" s="89">
        <v>0</v>
      </c>
      <c r="Q136" s="89">
        <v>0</v>
      </c>
      <c r="R136" s="89">
        <f t="shared" si="26"/>
        <v>2</v>
      </c>
      <c r="S136" s="89">
        <v>7</v>
      </c>
      <c r="T136" s="89" t="s">
        <v>618</v>
      </c>
      <c r="U136" s="89" t="s">
        <v>518</v>
      </c>
      <c r="V136" s="89" t="s">
        <v>518</v>
      </c>
      <c r="W136" s="89" t="s">
        <v>12</v>
      </c>
      <c r="X136" s="89" t="s">
        <v>12</v>
      </c>
      <c r="Y136" s="89">
        <v>4</v>
      </c>
      <c r="Z136" s="89">
        <v>10</v>
      </c>
      <c r="AA136" s="89">
        <f t="shared" si="27"/>
        <v>40</v>
      </c>
      <c r="AB136" s="74" t="str">
        <f>VLOOKUP(AA136,Datos!U143:V3977,2,FALSE)</f>
        <v>III</v>
      </c>
      <c r="AC136" s="74" t="str">
        <f>VLOOKUP(AB136,Datos!Z3:AA7,2,FALSE)</f>
        <v xml:space="preserve">Mejorable </v>
      </c>
      <c r="AD136" s="89" t="s">
        <v>299</v>
      </c>
      <c r="AE136" s="89" t="s">
        <v>299</v>
      </c>
      <c r="AF136" s="180" t="s">
        <v>299</v>
      </c>
      <c r="AG136" s="180"/>
      <c r="AH136" s="167" t="s">
        <v>299</v>
      </c>
      <c r="AI136" s="89"/>
      <c r="AJ136" s="89" t="s">
        <v>302</v>
      </c>
      <c r="AK136" s="89"/>
      <c r="AL136" s="89" t="s">
        <v>302</v>
      </c>
      <c r="AM136" s="89" t="s">
        <v>518</v>
      </c>
      <c r="AN136" s="89" t="s">
        <v>619</v>
      </c>
      <c r="AO136" s="89" t="s">
        <v>518</v>
      </c>
      <c r="AP136" s="89" t="s">
        <v>324</v>
      </c>
      <c r="AQ136" s="89" t="s">
        <v>324</v>
      </c>
      <c r="AR136" s="89" t="s">
        <v>324</v>
      </c>
      <c r="AS136" s="89" t="s">
        <v>324</v>
      </c>
      <c r="AT136" s="89" t="s">
        <v>324</v>
      </c>
      <c r="AU136" s="89" t="s">
        <v>620</v>
      </c>
      <c r="AV136" s="82">
        <v>43284</v>
      </c>
      <c r="AW136" s="82">
        <v>43830</v>
      </c>
      <c r="AX136" s="89" t="s">
        <v>621</v>
      </c>
      <c r="AY136" s="82">
        <v>44012</v>
      </c>
      <c r="AZ136" s="89" t="s">
        <v>302</v>
      </c>
      <c r="BA136" s="89"/>
    </row>
    <row r="137" spans="2:53" s="158" customFormat="1" ht="185.25" x14ac:dyDescent="0.25">
      <c r="B137" s="157">
        <v>9</v>
      </c>
      <c r="C137" s="94" t="s">
        <v>8</v>
      </c>
      <c r="D137" s="94" t="s">
        <v>299</v>
      </c>
      <c r="E137" s="94" t="s">
        <v>133</v>
      </c>
      <c r="F137" s="94" t="s">
        <v>622</v>
      </c>
      <c r="G137" s="94" t="s">
        <v>299</v>
      </c>
      <c r="H137" s="94" t="s">
        <v>191</v>
      </c>
      <c r="I137" s="94" t="s">
        <v>220</v>
      </c>
      <c r="J137" s="141" t="s">
        <v>623</v>
      </c>
      <c r="K137" s="94" t="s">
        <v>624</v>
      </c>
      <c r="L137" s="94" t="s">
        <v>625</v>
      </c>
      <c r="M137" s="94" t="s">
        <v>302</v>
      </c>
      <c r="N137" s="94"/>
      <c r="O137" s="94">
        <v>2</v>
      </c>
      <c r="P137" s="94">
        <v>0</v>
      </c>
      <c r="Q137" s="94">
        <v>0</v>
      </c>
      <c r="R137" s="94">
        <f t="shared" si="26"/>
        <v>2</v>
      </c>
      <c r="S137" s="94">
        <v>7</v>
      </c>
      <c r="T137" s="94" t="s">
        <v>626</v>
      </c>
      <c r="U137" s="94" t="s">
        <v>518</v>
      </c>
      <c r="V137" s="94" t="s">
        <v>627</v>
      </c>
      <c r="W137" s="94" t="s">
        <v>12</v>
      </c>
      <c r="X137" s="94" t="s">
        <v>12</v>
      </c>
      <c r="Y137" s="94">
        <v>10</v>
      </c>
      <c r="Z137" s="94">
        <v>25</v>
      </c>
      <c r="AA137" s="94">
        <f t="shared" si="27"/>
        <v>250</v>
      </c>
      <c r="AB137" s="96" t="str">
        <f>VLOOKUP(AA137,Datos!U144:V3978,2,FALSE)</f>
        <v>II</v>
      </c>
      <c r="AC137" s="96" t="str">
        <f>VLOOKUP(AB137,Datos!Z1:AA5,2,FALSE)</f>
        <v xml:space="preserve">No Aceptable o Aceptable
con control específico </v>
      </c>
      <c r="AD137" s="94" t="s">
        <v>299</v>
      </c>
      <c r="AE137" s="94" t="s">
        <v>299</v>
      </c>
      <c r="AF137" s="206" t="s">
        <v>299</v>
      </c>
      <c r="AG137" s="206"/>
      <c r="AH137" s="167" t="s">
        <v>299</v>
      </c>
      <c r="AI137" s="94"/>
      <c r="AJ137" s="94" t="s">
        <v>302</v>
      </c>
      <c r="AK137" s="94"/>
      <c r="AL137" s="94" t="s">
        <v>302</v>
      </c>
      <c r="AM137" s="94" t="s">
        <v>628</v>
      </c>
      <c r="AN137" s="94" t="s">
        <v>518</v>
      </c>
      <c r="AO137" s="94" t="s">
        <v>629</v>
      </c>
      <c r="AP137" s="94" t="s">
        <v>324</v>
      </c>
      <c r="AQ137" s="94" t="s">
        <v>324</v>
      </c>
      <c r="AR137" s="94" t="s">
        <v>324</v>
      </c>
      <c r="AS137" s="94" t="s">
        <v>324</v>
      </c>
      <c r="AT137" s="94" t="s">
        <v>324</v>
      </c>
      <c r="AU137" s="94" t="s">
        <v>592</v>
      </c>
      <c r="AV137" s="97">
        <v>43284</v>
      </c>
      <c r="AW137" s="97">
        <v>43830</v>
      </c>
      <c r="AX137" s="94" t="s">
        <v>630</v>
      </c>
      <c r="AY137" s="97">
        <v>44012</v>
      </c>
      <c r="AZ137" s="94" t="s">
        <v>302</v>
      </c>
      <c r="BA137" s="94"/>
    </row>
    <row r="138" spans="2:53" ht="185.25" x14ac:dyDescent="0.25">
      <c r="B138" s="92">
        <v>10</v>
      </c>
      <c r="C138" s="89" t="s">
        <v>8</v>
      </c>
      <c r="D138" s="89" t="s">
        <v>299</v>
      </c>
      <c r="E138" s="89" t="s">
        <v>133</v>
      </c>
      <c r="F138" s="89" t="s">
        <v>583</v>
      </c>
      <c r="G138" s="89" t="s">
        <v>299</v>
      </c>
      <c r="H138" s="89" t="s">
        <v>193</v>
      </c>
      <c r="I138" s="89" t="s">
        <v>232</v>
      </c>
      <c r="J138" s="91" t="s">
        <v>585</v>
      </c>
      <c r="K138" s="89" t="s">
        <v>586</v>
      </c>
      <c r="L138" s="89" t="s">
        <v>587</v>
      </c>
      <c r="M138" s="89" t="s">
        <v>302</v>
      </c>
      <c r="N138" s="89"/>
      <c r="O138" s="89">
        <v>1</v>
      </c>
      <c r="P138" s="89">
        <v>0</v>
      </c>
      <c r="Q138" s="89">
        <v>0</v>
      </c>
      <c r="R138" s="89">
        <f t="shared" si="26"/>
        <v>1</v>
      </c>
      <c r="S138" s="89">
        <v>8</v>
      </c>
      <c r="T138" s="89" t="s">
        <v>577</v>
      </c>
      <c r="U138" s="89" t="s">
        <v>588</v>
      </c>
      <c r="V138" s="89" t="s">
        <v>589</v>
      </c>
      <c r="W138" s="89" t="s">
        <v>12</v>
      </c>
      <c r="X138" s="89" t="s">
        <v>12</v>
      </c>
      <c r="Y138" s="89">
        <v>8</v>
      </c>
      <c r="Z138" s="89">
        <v>25</v>
      </c>
      <c r="AA138" s="89">
        <f t="shared" si="27"/>
        <v>200</v>
      </c>
      <c r="AB138" s="74" t="str">
        <f>VLOOKUP(AA138,Datos!U145:V3979,2,FALSE)</f>
        <v>II</v>
      </c>
      <c r="AC138" s="74" t="str">
        <f>VLOOKUP(AB138,Datos!Z1:AA5,2,FALSE)</f>
        <v xml:space="preserve">No Aceptable o Aceptable
con control específico </v>
      </c>
      <c r="AD138" s="89" t="s">
        <v>299</v>
      </c>
      <c r="AE138" s="89" t="s">
        <v>299</v>
      </c>
      <c r="AF138" s="180" t="s">
        <v>299</v>
      </c>
      <c r="AG138" s="180"/>
      <c r="AH138" s="167" t="s">
        <v>299</v>
      </c>
      <c r="AI138" s="89"/>
      <c r="AJ138" s="89" t="s">
        <v>302</v>
      </c>
      <c r="AK138" s="89"/>
      <c r="AL138" s="89" t="s">
        <v>302</v>
      </c>
      <c r="AM138" s="89" t="s">
        <v>518</v>
      </c>
      <c r="AN138" s="89" t="s">
        <v>518</v>
      </c>
      <c r="AO138" s="89" t="s">
        <v>590</v>
      </c>
      <c r="AP138" s="89" t="s">
        <v>591</v>
      </c>
      <c r="AQ138" s="89" t="s">
        <v>324</v>
      </c>
      <c r="AR138" s="89" t="s">
        <v>324</v>
      </c>
      <c r="AS138" s="89" t="s">
        <v>324</v>
      </c>
      <c r="AT138" s="89" t="s">
        <v>324</v>
      </c>
      <c r="AU138" s="89" t="s">
        <v>592</v>
      </c>
      <c r="AV138" s="82">
        <v>43284</v>
      </c>
      <c r="AW138" s="82">
        <v>43830</v>
      </c>
      <c r="AX138" s="89" t="s">
        <v>593</v>
      </c>
      <c r="AY138" s="82">
        <v>44012</v>
      </c>
      <c r="AZ138" s="89" t="s">
        <v>302</v>
      </c>
      <c r="BA138" s="89"/>
    </row>
    <row r="139" spans="2:53" ht="171" x14ac:dyDescent="0.25">
      <c r="B139" s="92">
        <v>11</v>
      </c>
      <c r="C139" s="89" t="s">
        <v>8</v>
      </c>
      <c r="D139" s="89" t="s">
        <v>299</v>
      </c>
      <c r="E139" s="89" t="s">
        <v>133</v>
      </c>
      <c r="F139" s="89" t="s">
        <v>583</v>
      </c>
      <c r="G139" s="89" t="s">
        <v>299</v>
      </c>
      <c r="H139" s="89" t="s">
        <v>193</v>
      </c>
      <c r="I139" s="89" t="s">
        <v>235</v>
      </c>
      <c r="J139" s="91" t="s">
        <v>594</v>
      </c>
      <c r="K139" s="89" t="s">
        <v>595</v>
      </c>
      <c r="L139" s="89" t="s">
        <v>596</v>
      </c>
      <c r="M139" s="89" t="s">
        <v>302</v>
      </c>
      <c r="N139" s="89"/>
      <c r="O139" s="89">
        <v>1</v>
      </c>
      <c r="P139" s="89">
        <v>0</v>
      </c>
      <c r="Q139" s="89">
        <v>0</v>
      </c>
      <c r="R139" s="89">
        <f t="shared" si="26"/>
        <v>1</v>
      </c>
      <c r="S139" s="89">
        <v>8</v>
      </c>
      <c r="T139" s="89" t="s">
        <v>597</v>
      </c>
      <c r="U139" s="89" t="s">
        <v>598</v>
      </c>
      <c r="V139" s="89" t="s">
        <v>589</v>
      </c>
      <c r="W139" s="89" t="s">
        <v>12</v>
      </c>
      <c r="X139" s="89" t="s">
        <v>12</v>
      </c>
      <c r="Y139" s="89">
        <v>8</v>
      </c>
      <c r="Z139" s="89">
        <v>10</v>
      </c>
      <c r="AA139" s="89">
        <f t="shared" si="27"/>
        <v>80</v>
      </c>
      <c r="AB139" s="74" t="str">
        <f>VLOOKUP(AA139,Datos!U146:V3980,2,FALSE)</f>
        <v>III</v>
      </c>
      <c r="AC139" s="74" t="str">
        <f>VLOOKUP(AB139,Datos!Z2:AA6,2,FALSE)</f>
        <v xml:space="preserve">Mejorable </v>
      </c>
      <c r="AD139" s="89" t="s">
        <v>299</v>
      </c>
      <c r="AE139" s="89" t="s">
        <v>299</v>
      </c>
      <c r="AF139" s="180" t="s">
        <v>299</v>
      </c>
      <c r="AG139" s="180"/>
      <c r="AH139" s="167" t="s">
        <v>299</v>
      </c>
      <c r="AI139" s="89"/>
      <c r="AJ139" s="89" t="s">
        <v>302</v>
      </c>
      <c r="AK139" s="89"/>
      <c r="AL139" s="89" t="s">
        <v>302</v>
      </c>
      <c r="AM139" s="89" t="s">
        <v>518</v>
      </c>
      <c r="AN139" s="89" t="s">
        <v>518</v>
      </c>
      <c r="AO139" s="89" t="s">
        <v>590</v>
      </c>
      <c r="AP139" s="89" t="s">
        <v>599</v>
      </c>
      <c r="AQ139" s="89" t="s">
        <v>324</v>
      </c>
      <c r="AR139" s="89" t="s">
        <v>324</v>
      </c>
      <c r="AS139" s="89" t="s">
        <v>324</v>
      </c>
      <c r="AT139" s="89" t="s">
        <v>324</v>
      </c>
      <c r="AU139" s="89" t="s">
        <v>592</v>
      </c>
      <c r="AV139" s="82">
        <v>43284</v>
      </c>
      <c r="AW139" s="82">
        <v>43830</v>
      </c>
      <c r="AX139" s="89" t="s">
        <v>600</v>
      </c>
      <c r="AY139" s="82">
        <v>44012</v>
      </c>
      <c r="AZ139" s="89" t="s">
        <v>302</v>
      </c>
      <c r="BA139" s="89"/>
    </row>
    <row r="140" spans="2:53" ht="15" x14ac:dyDescent="0.25">
      <c r="B140" s="90" t="s">
        <v>3</v>
      </c>
      <c r="C140" s="182" t="s">
        <v>97</v>
      </c>
      <c r="D140" s="182"/>
      <c r="E140" s="182"/>
      <c r="F140" s="189"/>
      <c r="G140" s="189"/>
      <c r="H140" s="189"/>
      <c r="I140" s="189"/>
      <c r="J140" s="189"/>
      <c r="K140" s="189"/>
      <c r="L140" s="189"/>
      <c r="M140" s="189"/>
      <c r="N140" s="189"/>
      <c r="O140" s="189"/>
      <c r="P140" s="189"/>
      <c r="Q140" s="189"/>
      <c r="R140" s="189"/>
      <c r="S140" s="189"/>
      <c r="T140" s="189"/>
      <c r="U140" s="189"/>
      <c r="V140" s="189"/>
      <c r="W140" s="189"/>
      <c r="X140" s="189"/>
      <c r="Y140" s="189"/>
      <c r="Z140" s="189"/>
      <c r="AA140" s="189"/>
      <c r="AB140" s="189"/>
      <c r="AC140" s="189"/>
      <c r="AD140" s="189"/>
      <c r="AE140" s="189"/>
      <c r="AF140" s="189"/>
      <c r="AG140" s="189"/>
      <c r="AH140" s="189"/>
      <c r="AI140" s="189"/>
      <c r="AJ140" s="189"/>
      <c r="AK140" s="189"/>
      <c r="AL140" s="189"/>
      <c r="AM140" s="189"/>
      <c r="AN140" s="189"/>
      <c r="AO140" s="189"/>
      <c r="AP140" s="189"/>
      <c r="AQ140" s="189"/>
      <c r="AR140" s="189"/>
      <c r="AS140" s="189"/>
      <c r="AT140" s="189"/>
      <c r="AU140" s="189"/>
      <c r="AV140" s="189"/>
      <c r="AW140" s="189"/>
      <c r="AX140" s="189"/>
      <c r="AY140" s="189"/>
      <c r="AZ140" s="189"/>
      <c r="BA140" s="189"/>
    </row>
    <row r="141" spans="2:53" ht="134.25" customHeight="1" x14ac:dyDescent="0.25">
      <c r="B141" s="90" t="s">
        <v>4</v>
      </c>
      <c r="C141" s="183" t="s">
        <v>554</v>
      </c>
      <c r="D141" s="183"/>
      <c r="E141" s="183"/>
      <c r="F141" s="189"/>
      <c r="G141" s="189"/>
      <c r="H141" s="189"/>
      <c r="I141" s="189"/>
      <c r="J141" s="189"/>
      <c r="K141" s="189"/>
      <c r="L141" s="189"/>
      <c r="M141" s="189"/>
      <c r="N141" s="189"/>
      <c r="O141" s="189"/>
      <c r="P141" s="189"/>
      <c r="Q141" s="189"/>
      <c r="R141" s="189"/>
      <c r="S141" s="189"/>
      <c r="T141" s="189"/>
      <c r="U141" s="189"/>
      <c r="V141" s="189"/>
      <c r="W141" s="189"/>
      <c r="X141" s="189"/>
      <c r="Y141" s="189"/>
      <c r="Z141" s="189"/>
      <c r="AA141" s="189"/>
      <c r="AB141" s="189"/>
      <c r="AC141" s="189"/>
      <c r="AD141" s="189"/>
      <c r="AE141" s="189"/>
      <c r="AF141" s="189"/>
      <c r="AG141" s="189"/>
      <c r="AH141" s="189"/>
      <c r="AI141" s="189"/>
      <c r="AJ141" s="189"/>
      <c r="AK141" s="189"/>
      <c r="AL141" s="189"/>
      <c r="AM141" s="189"/>
      <c r="AN141" s="189"/>
      <c r="AO141" s="189"/>
      <c r="AP141" s="189"/>
      <c r="AQ141" s="189"/>
      <c r="AR141" s="189"/>
      <c r="AS141" s="189"/>
      <c r="AT141" s="189"/>
      <c r="AU141" s="189"/>
      <c r="AV141" s="189"/>
      <c r="AW141" s="189"/>
      <c r="AX141" s="189"/>
      <c r="AY141" s="189"/>
      <c r="AZ141" s="189"/>
      <c r="BA141" s="189"/>
    </row>
    <row r="142" spans="2:53" ht="33" customHeight="1" x14ac:dyDescent="0.25">
      <c r="B142" s="188" t="s">
        <v>5</v>
      </c>
      <c r="C142" s="188" t="s">
        <v>122</v>
      </c>
      <c r="D142" s="188" t="s">
        <v>174</v>
      </c>
      <c r="E142" s="188" t="s">
        <v>9</v>
      </c>
      <c r="F142" s="188" t="s">
        <v>175</v>
      </c>
      <c r="G142" s="188" t="s">
        <v>176</v>
      </c>
      <c r="H142" s="188" t="s">
        <v>183</v>
      </c>
      <c r="I142" s="188" t="s">
        <v>184</v>
      </c>
      <c r="J142" s="188" t="s">
        <v>11</v>
      </c>
      <c r="K142" s="188" t="s">
        <v>177</v>
      </c>
      <c r="L142" s="188" t="s">
        <v>178</v>
      </c>
      <c r="M142" s="188" t="s">
        <v>179</v>
      </c>
      <c r="N142" s="188"/>
      <c r="O142" s="188" t="s">
        <v>180</v>
      </c>
      <c r="P142" s="188"/>
      <c r="Q142" s="188"/>
      <c r="R142" s="188"/>
      <c r="S142" s="188" t="s">
        <v>181</v>
      </c>
      <c r="T142" s="188" t="s">
        <v>182</v>
      </c>
      <c r="U142" s="188"/>
      <c r="V142" s="188"/>
      <c r="W142" s="188"/>
      <c r="X142" s="188"/>
      <c r="Y142" s="188" t="s">
        <v>286</v>
      </c>
      <c r="Z142" s="188"/>
      <c r="AA142" s="188" t="s">
        <v>287</v>
      </c>
      <c r="AB142" s="188" t="s">
        <v>291</v>
      </c>
      <c r="AC142" s="188" t="s">
        <v>292</v>
      </c>
      <c r="AD142" s="188" t="s">
        <v>171</v>
      </c>
      <c r="AE142" s="188"/>
      <c r="AF142" s="198" t="s">
        <v>172</v>
      </c>
      <c r="AG142" s="199"/>
      <c r="AH142" s="200"/>
      <c r="AI142" s="188" t="s">
        <v>25</v>
      </c>
      <c r="AJ142" s="188"/>
      <c r="AK142" s="188"/>
      <c r="AL142" s="188"/>
      <c r="AM142" s="190" t="s">
        <v>30</v>
      </c>
      <c r="AN142" s="194"/>
      <c r="AO142" s="194"/>
      <c r="AP142" s="194"/>
      <c r="AQ142" s="194"/>
      <c r="AR142" s="194"/>
      <c r="AS142" s="194"/>
      <c r="AT142" s="194"/>
      <c r="AU142" s="194"/>
      <c r="AV142" s="194"/>
      <c r="AW142" s="194"/>
      <c r="AX142" s="194"/>
      <c r="AY142" s="191"/>
      <c r="AZ142" s="188" t="s">
        <v>45</v>
      </c>
      <c r="BA142" s="188"/>
    </row>
    <row r="143" spans="2:53" ht="15" customHeight="1" x14ac:dyDescent="0.25">
      <c r="B143" s="188"/>
      <c r="C143" s="188"/>
      <c r="D143" s="188"/>
      <c r="E143" s="188"/>
      <c r="F143" s="188"/>
      <c r="G143" s="188"/>
      <c r="H143" s="188"/>
      <c r="I143" s="188"/>
      <c r="J143" s="188"/>
      <c r="K143" s="188"/>
      <c r="L143" s="188"/>
      <c r="M143" s="188" t="s">
        <v>12</v>
      </c>
      <c r="N143" s="188" t="s">
        <v>13</v>
      </c>
      <c r="O143" s="188" t="s">
        <v>14</v>
      </c>
      <c r="P143" s="188" t="s">
        <v>15</v>
      </c>
      <c r="Q143" s="188" t="s">
        <v>16</v>
      </c>
      <c r="R143" s="188" t="s">
        <v>17</v>
      </c>
      <c r="S143" s="188"/>
      <c r="T143" s="188" t="s">
        <v>18</v>
      </c>
      <c r="U143" s="188" t="s">
        <v>19</v>
      </c>
      <c r="V143" s="188" t="s">
        <v>20</v>
      </c>
      <c r="W143" s="188" t="s">
        <v>21</v>
      </c>
      <c r="X143" s="188" t="s">
        <v>22</v>
      </c>
      <c r="Y143" s="188" t="s">
        <v>23</v>
      </c>
      <c r="Z143" s="188" t="s">
        <v>173</v>
      </c>
      <c r="AA143" s="188"/>
      <c r="AB143" s="188"/>
      <c r="AC143" s="188"/>
      <c r="AD143" s="188" t="s">
        <v>23</v>
      </c>
      <c r="AE143" s="188" t="s">
        <v>24</v>
      </c>
      <c r="AF143" s="201"/>
      <c r="AG143" s="202"/>
      <c r="AH143" s="203"/>
      <c r="AI143" s="188" t="s">
        <v>26</v>
      </c>
      <c r="AJ143" s="188" t="s">
        <v>27</v>
      </c>
      <c r="AK143" s="188" t="s">
        <v>28</v>
      </c>
      <c r="AL143" s="188" t="s">
        <v>29</v>
      </c>
      <c r="AM143" s="188" t="s">
        <v>31</v>
      </c>
      <c r="AN143" s="188"/>
      <c r="AO143" s="188"/>
      <c r="AP143" s="188" t="s">
        <v>40</v>
      </c>
      <c r="AQ143" s="188"/>
      <c r="AR143" s="188"/>
      <c r="AS143" s="188"/>
      <c r="AT143" s="188"/>
      <c r="AU143" s="188" t="s">
        <v>35</v>
      </c>
      <c r="AV143" s="188" t="s">
        <v>44</v>
      </c>
      <c r="AW143" s="188" t="s">
        <v>67</v>
      </c>
      <c r="AX143" s="188" t="s">
        <v>36</v>
      </c>
      <c r="AY143" s="192" t="s">
        <v>306</v>
      </c>
      <c r="AZ143" s="188" t="s">
        <v>46</v>
      </c>
      <c r="BA143" s="188"/>
    </row>
    <row r="144" spans="2:53" ht="45" x14ac:dyDescent="0.25">
      <c r="B144" s="188"/>
      <c r="C144" s="188"/>
      <c r="D144" s="188"/>
      <c r="E144" s="188"/>
      <c r="F144" s="188"/>
      <c r="G144" s="188"/>
      <c r="H144" s="188"/>
      <c r="I144" s="188"/>
      <c r="J144" s="188"/>
      <c r="K144" s="188"/>
      <c r="L144" s="188"/>
      <c r="M144" s="188"/>
      <c r="N144" s="188"/>
      <c r="O144" s="188"/>
      <c r="P144" s="188"/>
      <c r="Q144" s="188"/>
      <c r="R144" s="188"/>
      <c r="S144" s="188"/>
      <c r="T144" s="188"/>
      <c r="U144" s="188"/>
      <c r="V144" s="188"/>
      <c r="W144" s="188"/>
      <c r="X144" s="188"/>
      <c r="Y144" s="188"/>
      <c r="Z144" s="188"/>
      <c r="AA144" s="188"/>
      <c r="AB144" s="188"/>
      <c r="AC144" s="188"/>
      <c r="AD144" s="188"/>
      <c r="AE144" s="188"/>
      <c r="AF144" s="190" t="s">
        <v>502</v>
      </c>
      <c r="AG144" s="191"/>
      <c r="AH144" s="90" t="s">
        <v>503</v>
      </c>
      <c r="AI144" s="188"/>
      <c r="AJ144" s="188"/>
      <c r="AK144" s="188"/>
      <c r="AL144" s="188"/>
      <c r="AM144" s="90" t="s">
        <v>32</v>
      </c>
      <c r="AN144" s="90" t="s">
        <v>33</v>
      </c>
      <c r="AO144" s="90" t="s">
        <v>34</v>
      </c>
      <c r="AP144" s="90" t="s">
        <v>38</v>
      </c>
      <c r="AQ144" s="90" t="s">
        <v>39</v>
      </c>
      <c r="AR144" s="90" t="s">
        <v>41</v>
      </c>
      <c r="AS144" s="90" t="s">
        <v>42</v>
      </c>
      <c r="AT144" s="90" t="s">
        <v>43</v>
      </c>
      <c r="AU144" s="188"/>
      <c r="AV144" s="188"/>
      <c r="AW144" s="188"/>
      <c r="AX144" s="188"/>
      <c r="AY144" s="193"/>
      <c r="AZ144" s="90" t="s">
        <v>47</v>
      </c>
      <c r="BA144" s="90" t="s">
        <v>48</v>
      </c>
    </row>
    <row r="145" spans="2:53" ht="99.75" x14ac:dyDescent="0.25">
      <c r="B145" s="92">
        <v>1</v>
      </c>
      <c r="C145" s="48" t="s">
        <v>7</v>
      </c>
      <c r="D145" s="48" t="s">
        <v>371</v>
      </c>
      <c r="E145" s="48" t="s">
        <v>127</v>
      </c>
      <c r="F145" s="48" t="s">
        <v>299</v>
      </c>
      <c r="G145" s="48" t="s">
        <v>107</v>
      </c>
      <c r="H145" s="48" t="s">
        <v>299</v>
      </c>
      <c r="I145" s="48" t="s">
        <v>299</v>
      </c>
      <c r="J145" s="105" t="s">
        <v>866</v>
      </c>
      <c r="K145" s="114" t="s">
        <v>867</v>
      </c>
      <c r="L145" s="114" t="s">
        <v>868</v>
      </c>
      <c r="M145" s="48" t="s">
        <v>299</v>
      </c>
      <c r="N145" s="48" t="s">
        <v>299</v>
      </c>
      <c r="O145" s="48" t="s">
        <v>299</v>
      </c>
      <c r="P145" s="48" t="s">
        <v>299</v>
      </c>
      <c r="Q145" s="48" t="s">
        <v>299</v>
      </c>
      <c r="R145" s="48">
        <f>SUM(O145:Q145)</f>
        <v>0</v>
      </c>
      <c r="S145" s="48" t="s">
        <v>299</v>
      </c>
      <c r="T145" s="48" t="s">
        <v>299</v>
      </c>
      <c r="U145" s="48" t="s">
        <v>299</v>
      </c>
      <c r="V145" s="48" t="s">
        <v>299</v>
      </c>
      <c r="W145" s="48" t="s">
        <v>299</v>
      </c>
      <c r="X145" s="48" t="s">
        <v>299</v>
      </c>
      <c r="Y145" s="48" t="s">
        <v>299</v>
      </c>
      <c r="Z145" s="48" t="s">
        <v>299</v>
      </c>
      <c r="AA145" s="167" t="s">
        <v>299</v>
      </c>
      <c r="AB145" s="167" t="s">
        <v>299</v>
      </c>
      <c r="AC145" s="167" t="s">
        <v>299</v>
      </c>
      <c r="AD145" s="48">
        <v>2</v>
      </c>
      <c r="AE145" s="48">
        <v>10</v>
      </c>
      <c r="AF145" s="197">
        <v>20</v>
      </c>
      <c r="AG145" s="197"/>
      <c r="AH145" s="48" t="s">
        <v>508</v>
      </c>
      <c r="AI145" s="48"/>
      <c r="AJ145" s="48" t="s">
        <v>845</v>
      </c>
      <c r="AK145" s="48"/>
      <c r="AL145" s="48" t="s">
        <v>845</v>
      </c>
      <c r="AM145" s="48" t="s">
        <v>299</v>
      </c>
      <c r="AN145" s="48" t="s">
        <v>299</v>
      </c>
      <c r="AO145" s="48" t="s">
        <v>299</v>
      </c>
      <c r="AP145" s="117" t="s">
        <v>869</v>
      </c>
      <c r="AQ145" s="48"/>
      <c r="AR145" s="48"/>
      <c r="AS145" s="48"/>
      <c r="AT145" s="48"/>
      <c r="AU145" s="114" t="s">
        <v>870</v>
      </c>
      <c r="AV145" s="48"/>
      <c r="AW145" s="48"/>
      <c r="AX145" s="120" t="s">
        <v>871</v>
      </c>
      <c r="AY145" s="101">
        <v>44012</v>
      </c>
      <c r="AZ145" s="48" t="s">
        <v>845</v>
      </c>
      <c r="BA145" s="89"/>
    </row>
    <row r="146" spans="2:53" ht="142.5" x14ac:dyDescent="0.25">
      <c r="B146" s="92">
        <v>2</v>
      </c>
      <c r="C146" s="89" t="s">
        <v>8</v>
      </c>
      <c r="D146" s="89" t="s">
        <v>299</v>
      </c>
      <c r="E146" s="89" t="s">
        <v>131</v>
      </c>
      <c r="F146" s="89" t="s">
        <v>750</v>
      </c>
      <c r="G146" s="89" t="s">
        <v>299</v>
      </c>
      <c r="H146" s="89" t="s">
        <v>192</v>
      </c>
      <c r="I146" s="89" t="s">
        <v>226</v>
      </c>
      <c r="J146" s="91" t="s">
        <v>751</v>
      </c>
      <c r="K146" s="89" t="s">
        <v>742</v>
      </c>
      <c r="L146" s="89" t="s">
        <v>752</v>
      </c>
      <c r="M146" s="89" t="s">
        <v>302</v>
      </c>
      <c r="N146" s="89"/>
      <c r="O146" s="89">
        <v>1</v>
      </c>
      <c r="P146" s="89">
        <v>0</v>
      </c>
      <c r="Q146" s="89">
        <v>0</v>
      </c>
      <c r="R146" s="89">
        <f>SUM(O146:Q146)</f>
        <v>1</v>
      </c>
      <c r="S146" s="89">
        <v>8</v>
      </c>
      <c r="T146" s="89" t="s">
        <v>518</v>
      </c>
      <c r="U146" s="89" t="s">
        <v>518</v>
      </c>
      <c r="V146" s="89" t="s">
        <v>677</v>
      </c>
      <c r="W146" s="89" t="s">
        <v>12</v>
      </c>
      <c r="X146" s="89" t="s">
        <v>12</v>
      </c>
      <c r="Y146" s="89">
        <v>7</v>
      </c>
      <c r="Z146" s="89">
        <v>25</v>
      </c>
      <c r="AA146" s="89">
        <f>Y146*Z146</f>
        <v>175</v>
      </c>
      <c r="AB146" s="74" t="str">
        <f>VLOOKUP(AA146,[2]Datos!U160:V3994,2,FALSE)</f>
        <v>II</v>
      </c>
      <c r="AC146" s="74" t="s">
        <v>279</v>
      </c>
      <c r="AD146" s="89" t="s">
        <v>299</v>
      </c>
      <c r="AE146" s="89" t="s">
        <v>299</v>
      </c>
      <c r="AF146" s="180" t="s">
        <v>299</v>
      </c>
      <c r="AG146" s="180"/>
      <c r="AH146" s="89" t="s">
        <v>299</v>
      </c>
      <c r="AI146" s="89"/>
      <c r="AJ146" s="89" t="s">
        <v>302</v>
      </c>
      <c r="AK146" s="89"/>
      <c r="AL146" s="89"/>
      <c r="AM146" s="89" t="s">
        <v>753</v>
      </c>
      <c r="AN146" s="89" t="s">
        <v>640</v>
      </c>
      <c r="AO146" s="89" t="s">
        <v>754</v>
      </c>
      <c r="AP146" s="89" t="s">
        <v>324</v>
      </c>
      <c r="AQ146" s="89" t="s">
        <v>324</v>
      </c>
      <c r="AR146" s="89" t="s">
        <v>324</v>
      </c>
      <c r="AS146" s="89" t="s">
        <v>324</v>
      </c>
      <c r="AT146" s="89" t="s">
        <v>324</v>
      </c>
      <c r="AU146" s="89" t="s">
        <v>664</v>
      </c>
      <c r="AV146" s="97">
        <v>43832</v>
      </c>
      <c r="AW146" s="94" t="s">
        <v>305</v>
      </c>
      <c r="AX146" s="94" t="s">
        <v>733</v>
      </c>
      <c r="AY146" s="97">
        <v>44012</v>
      </c>
      <c r="AZ146" s="94" t="s">
        <v>302</v>
      </c>
      <c r="BA146" s="89"/>
    </row>
    <row r="147" spans="2:53" ht="71.25" x14ac:dyDescent="0.25">
      <c r="B147" s="92">
        <v>3</v>
      </c>
      <c r="C147" s="89" t="s">
        <v>8</v>
      </c>
      <c r="D147" s="89" t="s">
        <v>299</v>
      </c>
      <c r="E147" s="89" t="s">
        <v>131</v>
      </c>
      <c r="F147" s="89" t="s">
        <v>755</v>
      </c>
      <c r="G147" s="89" t="s">
        <v>299</v>
      </c>
      <c r="H147" s="89" t="s">
        <v>191</v>
      </c>
      <c r="I147" s="89" t="s">
        <v>220</v>
      </c>
      <c r="J147" s="91" t="s">
        <v>719</v>
      </c>
      <c r="K147" s="89" t="s">
        <v>624</v>
      </c>
      <c r="L147" s="89" t="s">
        <v>721</v>
      </c>
      <c r="M147" s="89" t="s">
        <v>302</v>
      </c>
      <c r="N147" s="89" t="s">
        <v>324</v>
      </c>
      <c r="O147" s="89">
        <v>1</v>
      </c>
      <c r="P147" s="89">
        <v>0</v>
      </c>
      <c r="Q147" s="89">
        <v>0</v>
      </c>
      <c r="R147" s="89">
        <v>1</v>
      </c>
      <c r="S147" s="89">
        <v>8</v>
      </c>
      <c r="T147" s="89" t="s">
        <v>518</v>
      </c>
      <c r="U147" s="89" t="s">
        <v>663</v>
      </c>
      <c r="V147" s="89" t="s">
        <v>518</v>
      </c>
      <c r="W147" s="89" t="s">
        <v>12</v>
      </c>
      <c r="X147" s="89" t="s">
        <v>12</v>
      </c>
      <c r="Y147" s="89">
        <v>8</v>
      </c>
      <c r="Z147" s="89">
        <v>60</v>
      </c>
      <c r="AA147" s="89">
        <f t="shared" ref="AA147:AA148" si="28">Y147*Z147</f>
        <v>480</v>
      </c>
      <c r="AB147" s="74" t="str">
        <f>VLOOKUP(AA147,[2]Datos!U152:V3986,2,FALSE)</f>
        <v>II</v>
      </c>
      <c r="AC147" s="74" t="s">
        <v>279</v>
      </c>
      <c r="AD147" s="89" t="s">
        <v>299</v>
      </c>
      <c r="AE147" s="89" t="s">
        <v>299</v>
      </c>
      <c r="AF147" s="180" t="s">
        <v>299</v>
      </c>
      <c r="AG147" s="180"/>
      <c r="AH147" s="89" t="s">
        <v>299</v>
      </c>
      <c r="AI147" s="89"/>
      <c r="AJ147" s="89" t="s">
        <v>302</v>
      </c>
      <c r="AK147" s="89"/>
      <c r="AL147" s="89"/>
      <c r="AM147" s="89" t="s">
        <v>518</v>
      </c>
      <c r="AN147" s="89" t="s">
        <v>518</v>
      </c>
      <c r="AO147" s="89" t="s">
        <v>663</v>
      </c>
      <c r="AP147" s="89" t="s">
        <v>324</v>
      </c>
      <c r="AQ147" s="89" t="s">
        <v>324</v>
      </c>
      <c r="AR147" s="89" t="s">
        <v>324</v>
      </c>
      <c r="AS147" s="89" t="s">
        <v>324</v>
      </c>
      <c r="AT147" s="89" t="s">
        <v>324</v>
      </c>
      <c r="AU147" s="89" t="s">
        <v>664</v>
      </c>
      <c r="AV147" s="97">
        <v>43832</v>
      </c>
      <c r="AW147" s="89" t="s">
        <v>305</v>
      </c>
      <c r="AX147" s="89" t="s">
        <v>665</v>
      </c>
      <c r="AY147" s="97">
        <v>44012</v>
      </c>
      <c r="AZ147" s="89" t="s">
        <v>302</v>
      </c>
      <c r="BA147" s="89"/>
    </row>
    <row r="148" spans="2:53" ht="57" x14ac:dyDescent="0.25">
      <c r="B148" s="92">
        <v>4</v>
      </c>
      <c r="C148" s="89" t="s">
        <v>8</v>
      </c>
      <c r="D148" s="89" t="s">
        <v>299</v>
      </c>
      <c r="E148" s="89" t="s">
        <v>131</v>
      </c>
      <c r="F148" s="89" t="s">
        <v>756</v>
      </c>
      <c r="G148" s="89" t="s">
        <v>299</v>
      </c>
      <c r="H148" s="89" t="s">
        <v>192</v>
      </c>
      <c r="I148" s="89" t="s">
        <v>228</v>
      </c>
      <c r="J148" s="91" t="s">
        <v>757</v>
      </c>
      <c r="K148" s="89" t="s">
        <v>758</v>
      </c>
      <c r="L148" s="89" t="s">
        <v>759</v>
      </c>
      <c r="M148" s="89" t="s">
        <v>302</v>
      </c>
      <c r="N148" s="89"/>
      <c r="O148" s="89">
        <v>1</v>
      </c>
      <c r="P148" s="89">
        <v>0</v>
      </c>
      <c r="Q148" s="89">
        <v>0</v>
      </c>
      <c r="R148" s="89">
        <v>1</v>
      </c>
      <c r="S148" s="89">
        <v>1</v>
      </c>
      <c r="T148" s="89" t="s">
        <v>518</v>
      </c>
      <c r="U148" s="89" t="s">
        <v>518</v>
      </c>
      <c r="V148" s="89" t="s">
        <v>518</v>
      </c>
      <c r="W148" s="89" t="s">
        <v>12</v>
      </c>
      <c r="X148" s="89" t="s">
        <v>12</v>
      </c>
      <c r="Y148" s="89">
        <v>4</v>
      </c>
      <c r="Z148" s="89">
        <v>25</v>
      </c>
      <c r="AA148" s="89">
        <f t="shared" si="28"/>
        <v>100</v>
      </c>
      <c r="AB148" s="74" t="str">
        <f>VLOOKUP(AA148,[2]Datos!U162:V3996,2,FALSE)</f>
        <v>III</v>
      </c>
      <c r="AC148" s="74" t="s">
        <v>638</v>
      </c>
      <c r="AD148" s="89" t="s">
        <v>299</v>
      </c>
      <c r="AE148" s="89" t="s">
        <v>299</v>
      </c>
      <c r="AF148" s="180" t="s">
        <v>299</v>
      </c>
      <c r="AG148" s="180"/>
      <c r="AH148" s="89" t="s">
        <v>727</v>
      </c>
      <c r="AI148" s="89"/>
      <c r="AJ148" s="89" t="s">
        <v>302</v>
      </c>
      <c r="AK148" s="89"/>
      <c r="AL148" s="89"/>
      <c r="AM148" s="89" t="s">
        <v>518</v>
      </c>
      <c r="AN148" s="89" t="s">
        <v>518</v>
      </c>
      <c r="AO148" s="89" t="s">
        <v>760</v>
      </c>
      <c r="AP148" s="89" t="s">
        <v>324</v>
      </c>
      <c r="AQ148" s="89" t="s">
        <v>324</v>
      </c>
      <c r="AR148" s="89" t="s">
        <v>324</v>
      </c>
      <c r="AS148" s="89" t="s">
        <v>324</v>
      </c>
      <c r="AT148" s="89" t="s">
        <v>324</v>
      </c>
      <c r="AU148" s="89" t="s">
        <v>664</v>
      </c>
      <c r="AV148" s="97">
        <v>43832</v>
      </c>
      <c r="AW148" s="89" t="s">
        <v>305</v>
      </c>
      <c r="AX148" s="89" t="s">
        <v>678</v>
      </c>
      <c r="AY148" s="97">
        <v>44012</v>
      </c>
      <c r="AZ148" s="89" t="s">
        <v>302</v>
      </c>
      <c r="BA148" s="89"/>
    </row>
    <row r="149" spans="2:53" ht="185.25" x14ac:dyDescent="0.25">
      <c r="B149" s="92">
        <v>5</v>
      </c>
      <c r="C149" s="89" t="s">
        <v>8</v>
      </c>
      <c r="D149" s="89" t="s">
        <v>299</v>
      </c>
      <c r="E149" s="89" t="s">
        <v>131</v>
      </c>
      <c r="F149" s="89" t="s">
        <v>583</v>
      </c>
      <c r="G149" s="89" t="s">
        <v>299</v>
      </c>
      <c r="H149" s="89" t="s">
        <v>193</v>
      </c>
      <c r="I149" s="89" t="s">
        <v>232</v>
      </c>
      <c r="J149" s="91" t="s">
        <v>585</v>
      </c>
      <c r="K149" s="89" t="s">
        <v>586</v>
      </c>
      <c r="L149" s="89" t="s">
        <v>587</v>
      </c>
      <c r="M149" s="89" t="s">
        <v>302</v>
      </c>
      <c r="N149" s="89"/>
      <c r="O149" s="89">
        <v>1</v>
      </c>
      <c r="P149" s="89">
        <v>0</v>
      </c>
      <c r="Q149" s="89">
        <v>0</v>
      </c>
      <c r="R149" s="89">
        <f t="shared" ref="R149:R150" si="29">SUM(O149:Q149)</f>
        <v>1</v>
      </c>
      <c r="S149" s="89">
        <v>8</v>
      </c>
      <c r="T149" s="89" t="s">
        <v>577</v>
      </c>
      <c r="U149" s="89" t="s">
        <v>588</v>
      </c>
      <c r="V149" s="89" t="s">
        <v>589</v>
      </c>
      <c r="W149" s="89" t="s">
        <v>12</v>
      </c>
      <c r="X149" s="89" t="s">
        <v>12</v>
      </c>
      <c r="Y149" s="89">
        <v>8</v>
      </c>
      <c r="Z149" s="89">
        <v>25</v>
      </c>
      <c r="AA149" s="89">
        <f t="shared" ref="AA149:AA150" si="30">Y149*Z149</f>
        <v>200</v>
      </c>
      <c r="AB149" s="74" t="str">
        <f>VLOOKUP(AA149,Datos!U164:V3998,2,FALSE)</f>
        <v>II</v>
      </c>
      <c r="AC149" s="74" t="str">
        <f>VLOOKUP(AB149,Datos!Z1:AA5,2,FALSE)</f>
        <v xml:space="preserve">No Aceptable o Aceptable
con control específico </v>
      </c>
      <c r="AD149" s="89" t="s">
        <v>299</v>
      </c>
      <c r="AE149" s="89" t="s">
        <v>299</v>
      </c>
      <c r="AF149" s="180" t="s">
        <v>299</v>
      </c>
      <c r="AG149" s="180"/>
      <c r="AH149" s="167" t="s">
        <v>299</v>
      </c>
      <c r="AI149" s="89"/>
      <c r="AJ149" s="89" t="s">
        <v>302</v>
      </c>
      <c r="AK149" s="89"/>
      <c r="AL149" s="89" t="s">
        <v>302</v>
      </c>
      <c r="AM149" s="89" t="s">
        <v>518</v>
      </c>
      <c r="AN149" s="89" t="s">
        <v>518</v>
      </c>
      <c r="AO149" s="89" t="s">
        <v>590</v>
      </c>
      <c r="AP149" s="89" t="s">
        <v>591</v>
      </c>
      <c r="AQ149" s="89" t="s">
        <v>324</v>
      </c>
      <c r="AR149" s="89" t="s">
        <v>324</v>
      </c>
      <c r="AS149" s="89" t="s">
        <v>324</v>
      </c>
      <c r="AT149" s="89" t="s">
        <v>324</v>
      </c>
      <c r="AU149" s="89" t="s">
        <v>592</v>
      </c>
      <c r="AV149" s="82">
        <v>43284</v>
      </c>
      <c r="AW149" s="82">
        <v>43830</v>
      </c>
      <c r="AX149" s="89" t="s">
        <v>593</v>
      </c>
      <c r="AY149" s="82">
        <v>44012</v>
      </c>
      <c r="AZ149" s="89" t="s">
        <v>302</v>
      </c>
      <c r="BA149" s="89"/>
    </row>
    <row r="150" spans="2:53" ht="171" x14ac:dyDescent="0.25">
      <c r="B150" s="92">
        <v>6</v>
      </c>
      <c r="C150" s="89" t="s">
        <v>8</v>
      </c>
      <c r="D150" s="89" t="s">
        <v>299</v>
      </c>
      <c r="E150" s="89" t="s">
        <v>131</v>
      </c>
      <c r="F150" s="89" t="s">
        <v>583</v>
      </c>
      <c r="G150" s="89" t="s">
        <v>299</v>
      </c>
      <c r="H150" s="89" t="s">
        <v>193</v>
      </c>
      <c r="I150" s="89" t="s">
        <v>235</v>
      </c>
      <c r="J150" s="91" t="s">
        <v>594</v>
      </c>
      <c r="K150" s="89" t="s">
        <v>595</v>
      </c>
      <c r="L150" s="89" t="s">
        <v>596</v>
      </c>
      <c r="M150" s="89" t="s">
        <v>302</v>
      </c>
      <c r="N150" s="89"/>
      <c r="O150" s="89">
        <v>1</v>
      </c>
      <c r="P150" s="89">
        <v>0</v>
      </c>
      <c r="Q150" s="89">
        <v>0</v>
      </c>
      <c r="R150" s="89">
        <f t="shared" si="29"/>
        <v>1</v>
      </c>
      <c r="S150" s="89">
        <v>8</v>
      </c>
      <c r="T150" s="89" t="s">
        <v>597</v>
      </c>
      <c r="U150" s="89" t="s">
        <v>598</v>
      </c>
      <c r="V150" s="89" t="s">
        <v>589</v>
      </c>
      <c r="W150" s="89" t="s">
        <v>12</v>
      </c>
      <c r="X150" s="89" t="s">
        <v>12</v>
      </c>
      <c r="Y150" s="89">
        <v>8</v>
      </c>
      <c r="Z150" s="89">
        <v>10</v>
      </c>
      <c r="AA150" s="89">
        <f t="shared" si="30"/>
        <v>80</v>
      </c>
      <c r="AB150" s="74" t="str">
        <f>VLOOKUP(AA150,Datos!U165:V3999,2,FALSE)</f>
        <v>III</v>
      </c>
      <c r="AC150" s="74" t="str">
        <f>VLOOKUP(AB150,Datos!Z2:AA6,2,FALSE)</f>
        <v xml:space="preserve">Mejorable </v>
      </c>
      <c r="AD150" s="89" t="s">
        <v>299</v>
      </c>
      <c r="AE150" s="89" t="s">
        <v>299</v>
      </c>
      <c r="AF150" s="180" t="s">
        <v>299</v>
      </c>
      <c r="AG150" s="180"/>
      <c r="AH150" s="167" t="s">
        <v>299</v>
      </c>
      <c r="AI150" s="89"/>
      <c r="AJ150" s="89" t="s">
        <v>302</v>
      </c>
      <c r="AK150" s="89"/>
      <c r="AL150" s="89" t="s">
        <v>302</v>
      </c>
      <c r="AM150" s="89" t="s">
        <v>518</v>
      </c>
      <c r="AN150" s="89" t="s">
        <v>518</v>
      </c>
      <c r="AO150" s="89" t="s">
        <v>590</v>
      </c>
      <c r="AP150" s="89" t="s">
        <v>599</v>
      </c>
      <c r="AQ150" s="89" t="s">
        <v>324</v>
      </c>
      <c r="AR150" s="89" t="s">
        <v>324</v>
      </c>
      <c r="AS150" s="89" t="s">
        <v>324</v>
      </c>
      <c r="AT150" s="89" t="s">
        <v>324</v>
      </c>
      <c r="AU150" s="89" t="s">
        <v>592</v>
      </c>
      <c r="AV150" s="82">
        <v>43284</v>
      </c>
      <c r="AW150" s="82">
        <v>43830</v>
      </c>
      <c r="AX150" s="89" t="s">
        <v>600</v>
      </c>
      <c r="AY150" s="82">
        <v>44012</v>
      </c>
      <c r="AZ150" s="89" t="s">
        <v>302</v>
      </c>
      <c r="BA150" s="89"/>
    </row>
    <row r="151" spans="2:53" ht="15" x14ac:dyDescent="0.25">
      <c r="B151" s="90" t="s">
        <v>3</v>
      </c>
      <c r="C151" s="182" t="s">
        <v>98</v>
      </c>
      <c r="D151" s="182"/>
      <c r="E151" s="182"/>
      <c r="F151" s="189"/>
      <c r="G151" s="189"/>
      <c r="H151" s="189"/>
      <c r="I151" s="189"/>
      <c r="J151" s="189"/>
      <c r="K151" s="189"/>
      <c r="L151" s="189"/>
      <c r="M151" s="189"/>
      <c r="N151" s="189"/>
      <c r="O151" s="189"/>
      <c r="P151" s="189"/>
      <c r="Q151" s="189"/>
      <c r="R151" s="189"/>
      <c r="S151" s="189"/>
      <c r="T151" s="189"/>
      <c r="U151" s="189"/>
      <c r="V151" s="189"/>
      <c r="W151" s="189"/>
      <c r="X151" s="189"/>
      <c r="Y151" s="189"/>
      <c r="Z151" s="189"/>
      <c r="AA151" s="189"/>
      <c r="AB151" s="189"/>
      <c r="AC151" s="189"/>
      <c r="AD151" s="189"/>
      <c r="AE151" s="189"/>
      <c r="AF151" s="189"/>
      <c r="AG151" s="189"/>
      <c r="AH151" s="189"/>
      <c r="AI151" s="189"/>
      <c r="AJ151" s="189"/>
      <c r="AK151" s="189"/>
      <c r="AL151" s="189"/>
      <c r="AM151" s="189"/>
      <c r="AN151" s="189"/>
      <c r="AO151" s="189"/>
      <c r="AP151" s="189"/>
      <c r="AQ151" s="189"/>
      <c r="AR151" s="189"/>
      <c r="AS151" s="189"/>
      <c r="AT151" s="189"/>
      <c r="AU151" s="189"/>
      <c r="AV151" s="189"/>
      <c r="AW151" s="189"/>
      <c r="AX151" s="189"/>
      <c r="AY151" s="189"/>
      <c r="AZ151" s="189"/>
      <c r="BA151" s="189"/>
    </row>
    <row r="152" spans="2:53" ht="123" customHeight="1" x14ac:dyDescent="0.25">
      <c r="B152" s="90" t="s">
        <v>4</v>
      </c>
      <c r="C152" s="183" t="s">
        <v>555</v>
      </c>
      <c r="D152" s="183"/>
      <c r="E152" s="183"/>
      <c r="F152" s="189"/>
      <c r="G152" s="189"/>
      <c r="H152" s="189"/>
      <c r="I152" s="189"/>
      <c r="J152" s="189"/>
      <c r="K152" s="189"/>
      <c r="L152" s="189"/>
      <c r="M152" s="189"/>
      <c r="N152" s="189"/>
      <c r="O152" s="189"/>
      <c r="P152" s="189"/>
      <c r="Q152" s="189"/>
      <c r="R152" s="189"/>
      <c r="S152" s="189"/>
      <c r="T152" s="189"/>
      <c r="U152" s="189"/>
      <c r="V152" s="189"/>
      <c r="W152" s="189"/>
      <c r="X152" s="189"/>
      <c r="Y152" s="189"/>
      <c r="Z152" s="189"/>
      <c r="AA152" s="189"/>
      <c r="AB152" s="189"/>
      <c r="AC152" s="189"/>
      <c r="AD152" s="189"/>
      <c r="AE152" s="189"/>
      <c r="AF152" s="189"/>
      <c r="AG152" s="189"/>
      <c r="AH152" s="189"/>
      <c r="AI152" s="189"/>
      <c r="AJ152" s="189"/>
      <c r="AK152" s="189"/>
      <c r="AL152" s="189"/>
      <c r="AM152" s="189"/>
      <c r="AN152" s="189"/>
      <c r="AO152" s="189"/>
      <c r="AP152" s="189"/>
      <c r="AQ152" s="189"/>
      <c r="AR152" s="189"/>
      <c r="AS152" s="189"/>
      <c r="AT152" s="189"/>
      <c r="AU152" s="189"/>
      <c r="AV152" s="189"/>
      <c r="AW152" s="189"/>
      <c r="AX152" s="189"/>
      <c r="AY152" s="189"/>
      <c r="AZ152" s="189"/>
      <c r="BA152" s="189"/>
    </row>
    <row r="153" spans="2:53" ht="33" customHeight="1" x14ac:dyDescent="0.25">
      <c r="B153" s="188" t="s">
        <v>5</v>
      </c>
      <c r="C153" s="188" t="s">
        <v>122</v>
      </c>
      <c r="D153" s="188" t="s">
        <v>174</v>
      </c>
      <c r="E153" s="188" t="s">
        <v>9</v>
      </c>
      <c r="F153" s="188" t="s">
        <v>175</v>
      </c>
      <c r="G153" s="188" t="s">
        <v>176</v>
      </c>
      <c r="H153" s="188" t="s">
        <v>183</v>
      </c>
      <c r="I153" s="188" t="s">
        <v>184</v>
      </c>
      <c r="J153" s="188" t="s">
        <v>11</v>
      </c>
      <c r="K153" s="188" t="s">
        <v>177</v>
      </c>
      <c r="L153" s="188" t="s">
        <v>178</v>
      </c>
      <c r="M153" s="188" t="s">
        <v>179</v>
      </c>
      <c r="N153" s="188"/>
      <c r="O153" s="188" t="s">
        <v>180</v>
      </c>
      <c r="P153" s="188"/>
      <c r="Q153" s="188"/>
      <c r="R153" s="188"/>
      <c r="S153" s="188" t="s">
        <v>181</v>
      </c>
      <c r="T153" s="188" t="s">
        <v>182</v>
      </c>
      <c r="U153" s="188"/>
      <c r="V153" s="188"/>
      <c r="W153" s="188"/>
      <c r="X153" s="188"/>
      <c r="Y153" s="188" t="s">
        <v>286</v>
      </c>
      <c r="Z153" s="188"/>
      <c r="AA153" s="188" t="s">
        <v>287</v>
      </c>
      <c r="AB153" s="188" t="s">
        <v>291</v>
      </c>
      <c r="AC153" s="188" t="s">
        <v>292</v>
      </c>
      <c r="AD153" s="188" t="s">
        <v>171</v>
      </c>
      <c r="AE153" s="188"/>
      <c r="AF153" s="198" t="s">
        <v>172</v>
      </c>
      <c r="AG153" s="199"/>
      <c r="AH153" s="200"/>
      <c r="AI153" s="188" t="s">
        <v>25</v>
      </c>
      <c r="AJ153" s="188"/>
      <c r="AK153" s="188"/>
      <c r="AL153" s="188"/>
      <c r="AM153" s="190" t="s">
        <v>30</v>
      </c>
      <c r="AN153" s="194"/>
      <c r="AO153" s="194"/>
      <c r="AP153" s="194"/>
      <c r="AQ153" s="194"/>
      <c r="AR153" s="194"/>
      <c r="AS153" s="194"/>
      <c r="AT153" s="194"/>
      <c r="AU153" s="194"/>
      <c r="AV153" s="194"/>
      <c r="AW153" s="194"/>
      <c r="AX153" s="194"/>
      <c r="AY153" s="191"/>
      <c r="AZ153" s="188" t="s">
        <v>45</v>
      </c>
      <c r="BA153" s="188"/>
    </row>
    <row r="154" spans="2:53" ht="15" customHeight="1" x14ac:dyDescent="0.25">
      <c r="B154" s="188"/>
      <c r="C154" s="188"/>
      <c r="D154" s="188"/>
      <c r="E154" s="188"/>
      <c r="F154" s="188"/>
      <c r="G154" s="188"/>
      <c r="H154" s="188"/>
      <c r="I154" s="188"/>
      <c r="J154" s="188"/>
      <c r="K154" s="188"/>
      <c r="L154" s="188"/>
      <c r="M154" s="188" t="s">
        <v>12</v>
      </c>
      <c r="N154" s="188" t="s">
        <v>13</v>
      </c>
      <c r="O154" s="188" t="s">
        <v>14</v>
      </c>
      <c r="P154" s="188" t="s">
        <v>15</v>
      </c>
      <c r="Q154" s="188" t="s">
        <v>16</v>
      </c>
      <c r="R154" s="188" t="s">
        <v>17</v>
      </c>
      <c r="S154" s="188"/>
      <c r="T154" s="188" t="s">
        <v>18</v>
      </c>
      <c r="U154" s="188" t="s">
        <v>19</v>
      </c>
      <c r="V154" s="188" t="s">
        <v>20</v>
      </c>
      <c r="W154" s="188" t="s">
        <v>21</v>
      </c>
      <c r="X154" s="188" t="s">
        <v>22</v>
      </c>
      <c r="Y154" s="188" t="s">
        <v>23</v>
      </c>
      <c r="Z154" s="188" t="s">
        <v>173</v>
      </c>
      <c r="AA154" s="188"/>
      <c r="AB154" s="188"/>
      <c r="AC154" s="188"/>
      <c r="AD154" s="188" t="s">
        <v>23</v>
      </c>
      <c r="AE154" s="188" t="s">
        <v>24</v>
      </c>
      <c r="AF154" s="201"/>
      <c r="AG154" s="202"/>
      <c r="AH154" s="203"/>
      <c r="AI154" s="188" t="s">
        <v>26</v>
      </c>
      <c r="AJ154" s="188" t="s">
        <v>27</v>
      </c>
      <c r="AK154" s="188" t="s">
        <v>28</v>
      </c>
      <c r="AL154" s="188" t="s">
        <v>29</v>
      </c>
      <c r="AM154" s="188" t="s">
        <v>31</v>
      </c>
      <c r="AN154" s="188"/>
      <c r="AO154" s="188"/>
      <c r="AP154" s="188" t="s">
        <v>40</v>
      </c>
      <c r="AQ154" s="188"/>
      <c r="AR154" s="188"/>
      <c r="AS154" s="188"/>
      <c r="AT154" s="188"/>
      <c r="AU154" s="188" t="s">
        <v>35</v>
      </c>
      <c r="AV154" s="188" t="s">
        <v>44</v>
      </c>
      <c r="AW154" s="188" t="s">
        <v>67</v>
      </c>
      <c r="AX154" s="188" t="s">
        <v>36</v>
      </c>
      <c r="AY154" s="192" t="s">
        <v>306</v>
      </c>
      <c r="AZ154" s="188" t="s">
        <v>46</v>
      </c>
      <c r="BA154" s="188"/>
    </row>
    <row r="155" spans="2:53" ht="45" x14ac:dyDescent="0.25">
      <c r="B155" s="188"/>
      <c r="C155" s="188"/>
      <c r="D155" s="188"/>
      <c r="E155" s="188"/>
      <c r="F155" s="188"/>
      <c r="G155" s="188"/>
      <c r="H155" s="188"/>
      <c r="I155" s="188"/>
      <c r="J155" s="188"/>
      <c r="K155" s="188"/>
      <c r="L155" s="188"/>
      <c r="M155" s="188"/>
      <c r="N155" s="188"/>
      <c r="O155" s="188"/>
      <c r="P155" s="188"/>
      <c r="Q155" s="188"/>
      <c r="R155" s="188"/>
      <c r="S155" s="188"/>
      <c r="T155" s="188"/>
      <c r="U155" s="188"/>
      <c r="V155" s="188"/>
      <c r="W155" s="188"/>
      <c r="X155" s="188"/>
      <c r="Y155" s="188"/>
      <c r="Z155" s="188"/>
      <c r="AA155" s="188"/>
      <c r="AB155" s="188"/>
      <c r="AC155" s="188"/>
      <c r="AD155" s="188"/>
      <c r="AE155" s="188"/>
      <c r="AF155" s="190" t="s">
        <v>502</v>
      </c>
      <c r="AG155" s="191"/>
      <c r="AH155" s="90" t="s">
        <v>503</v>
      </c>
      <c r="AI155" s="188"/>
      <c r="AJ155" s="188"/>
      <c r="AK155" s="188"/>
      <c r="AL155" s="188"/>
      <c r="AM155" s="90" t="s">
        <v>32</v>
      </c>
      <c r="AN155" s="90" t="s">
        <v>33</v>
      </c>
      <c r="AO155" s="90" t="s">
        <v>34</v>
      </c>
      <c r="AP155" s="90" t="s">
        <v>38</v>
      </c>
      <c r="AQ155" s="90" t="s">
        <v>39</v>
      </c>
      <c r="AR155" s="90" t="s">
        <v>41</v>
      </c>
      <c r="AS155" s="90" t="s">
        <v>42</v>
      </c>
      <c r="AT155" s="90" t="s">
        <v>43</v>
      </c>
      <c r="AU155" s="188"/>
      <c r="AV155" s="188"/>
      <c r="AW155" s="188"/>
      <c r="AX155" s="188"/>
      <c r="AY155" s="193"/>
      <c r="AZ155" s="90" t="s">
        <v>47</v>
      </c>
      <c r="BA155" s="90" t="s">
        <v>48</v>
      </c>
    </row>
    <row r="156" spans="2:53" ht="128.25" x14ac:dyDescent="0.25">
      <c r="B156" s="92">
        <v>1</v>
      </c>
      <c r="C156" s="48" t="s">
        <v>7</v>
      </c>
      <c r="D156" s="48" t="s">
        <v>371</v>
      </c>
      <c r="E156" s="48" t="s">
        <v>128</v>
      </c>
      <c r="F156" s="48" t="s">
        <v>299</v>
      </c>
      <c r="G156" s="48" t="s">
        <v>105</v>
      </c>
      <c r="H156" s="48" t="s">
        <v>299</v>
      </c>
      <c r="I156" s="48" t="s">
        <v>299</v>
      </c>
      <c r="J156" s="105" t="s">
        <v>872</v>
      </c>
      <c r="K156" s="114" t="s">
        <v>873</v>
      </c>
      <c r="L156" s="114" t="s">
        <v>874</v>
      </c>
      <c r="M156" s="48" t="s">
        <v>299</v>
      </c>
      <c r="N156" s="48" t="s">
        <v>299</v>
      </c>
      <c r="O156" s="48" t="s">
        <v>299</v>
      </c>
      <c r="P156" s="48" t="s">
        <v>299</v>
      </c>
      <c r="Q156" s="48" t="s">
        <v>299</v>
      </c>
      <c r="R156" s="48">
        <f>SUM(O156:Q156)</f>
        <v>0</v>
      </c>
      <c r="S156" s="48" t="s">
        <v>299</v>
      </c>
      <c r="T156" s="48" t="s">
        <v>299</v>
      </c>
      <c r="U156" s="48" t="s">
        <v>299</v>
      </c>
      <c r="V156" s="48" t="s">
        <v>299</v>
      </c>
      <c r="W156" s="48" t="s">
        <v>299</v>
      </c>
      <c r="X156" s="48" t="s">
        <v>299</v>
      </c>
      <c r="Y156" s="48" t="s">
        <v>299</v>
      </c>
      <c r="Z156" s="48" t="s">
        <v>299</v>
      </c>
      <c r="AA156" s="167" t="s">
        <v>299</v>
      </c>
      <c r="AB156" s="167" t="s">
        <v>299</v>
      </c>
      <c r="AC156" s="167" t="s">
        <v>299</v>
      </c>
      <c r="AD156" s="48">
        <v>1</v>
      </c>
      <c r="AE156" s="48">
        <v>5</v>
      </c>
      <c r="AF156" s="197">
        <v>10</v>
      </c>
      <c r="AG156" s="197"/>
      <c r="AH156" s="48" t="str">
        <f>VLOOKUP(AF156,Datos!AC1:AD8,2,FALSE)</f>
        <v>Tolerable (Asumir o Reducir el Riesgo)</v>
      </c>
      <c r="AI156" s="48"/>
      <c r="AJ156" s="48" t="s">
        <v>845</v>
      </c>
      <c r="AK156" s="48"/>
      <c r="AL156" s="48" t="s">
        <v>845</v>
      </c>
      <c r="AM156" s="48"/>
      <c r="AN156" s="48"/>
      <c r="AO156" s="48"/>
      <c r="AP156" s="103" t="s">
        <v>875</v>
      </c>
      <c r="AQ156" s="48"/>
      <c r="AR156" s="48"/>
      <c r="AS156" s="48"/>
      <c r="AT156" s="48"/>
      <c r="AU156" s="48" t="s">
        <v>876</v>
      </c>
      <c r="AV156" s="101">
        <v>43284</v>
      </c>
      <c r="AW156" s="101">
        <v>43830</v>
      </c>
      <c r="AX156" s="120" t="s">
        <v>877</v>
      </c>
      <c r="AY156" s="101">
        <v>44012</v>
      </c>
      <c r="AZ156" s="48" t="s">
        <v>302</v>
      </c>
      <c r="BA156" s="89"/>
    </row>
    <row r="157" spans="2:53" ht="171" x14ac:dyDescent="0.25">
      <c r="B157" s="92">
        <v>2</v>
      </c>
      <c r="C157" s="48" t="s">
        <v>7</v>
      </c>
      <c r="D157" s="48" t="s">
        <v>371</v>
      </c>
      <c r="E157" s="48" t="s">
        <v>128</v>
      </c>
      <c r="F157" s="48" t="s">
        <v>299</v>
      </c>
      <c r="G157" s="48" t="s">
        <v>105</v>
      </c>
      <c r="H157" s="48" t="s">
        <v>299</v>
      </c>
      <c r="I157" s="48" t="s">
        <v>299</v>
      </c>
      <c r="J157" s="105" t="s">
        <v>878</v>
      </c>
      <c r="K157" s="114" t="s">
        <v>879</v>
      </c>
      <c r="L157" s="114" t="s">
        <v>880</v>
      </c>
      <c r="M157" s="48" t="s">
        <v>299</v>
      </c>
      <c r="N157" s="48" t="s">
        <v>299</v>
      </c>
      <c r="O157" s="48" t="s">
        <v>299</v>
      </c>
      <c r="P157" s="48" t="s">
        <v>299</v>
      </c>
      <c r="Q157" s="48" t="s">
        <v>299</v>
      </c>
      <c r="R157" s="48">
        <f t="shared" ref="R157:R159" si="31">SUM(O157:Q157)</f>
        <v>0</v>
      </c>
      <c r="S157" s="48" t="s">
        <v>299</v>
      </c>
      <c r="T157" s="48" t="s">
        <v>299</v>
      </c>
      <c r="U157" s="48" t="s">
        <v>299</v>
      </c>
      <c r="V157" s="48" t="s">
        <v>299</v>
      </c>
      <c r="W157" s="48" t="s">
        <v>299</v>
      </c>
      <c r="X157" s="48" t="s">
        <v>299</v>
      </c>
      <c r="Y157" s="48" t="s">
        <v>299</v>
      </c>
      <c r="Z157" s="48" t="s">
        <v>299</v>
      </c>
      <c r="AA157" s="167" t="s">
        <v>299</v>
      </c>
      <c r="AB157" s="167" t="s">
        <v>299</v>
      </c>
      <c r="AC157" s="167" t="s">
        <v>299</v>
      </c>
      <c r="AD157" s="48">
        <v>2</v>
      </c>
      <c r="AE157" s="48">
        <v>10</v>
      </c>
      <c r="AF157" s="197">
        <f t="shared" ref="AF157" si="32">AD157*AE157</f>
        <v>20</v>
      </c>
      <c r="AG157" s="197"/>
      <c r="AH157" s="48" t="str">
        <f>VLOOKUP(AF157,Datos!AC2:AD9,2,FALSE)</f>
        <v>Moderado (Reducir o Evitar el Riesgo)</v>
      </c>
      <c r="AI157" s="48"/>
      <c r="AJ157" s="48" t="s">
        <v>302</v>
      </c>
      <c r="AK157" s="48"/>
      <c r="AL157" s="48" t="s">
        <v>302</v>
      </c>
      <c r="AM157" s="48"/>
      <c r="AN157" s="48"/>
      <c r="AO157" s="48"/>
      <c r="AP157" s="117" t="s">
        <v>881</v>
      </c>
      <c r="AQ157" s="48"/>
      <c r="AR157" s="48"/>
      <c r="AS157" s="48"/>
      <c r="AT157" s="48"/>
      <c r="AU157" s="48" t="s">
        <v>876</v>
      </c>
      <c r="AV157" s="101">
        <v>43284</v>
      </c>
      <c r="AW157" s="101">
        <v>43830</v>
      </c>
      <c r="AX157" s="123" t="s">
        <v>882</v>
      </c>
      <c r="AY157" s="101">
        <v>44012</v>
      </c>
      <c r="AZ157" s="48" t="s">
        <v>302</v>
      </c>
      <c r="BA157" s="89"/>
    </row>
    <row r="158" spans="2:53" ht="128.25" x14ac:dyDescent="0.25">
      <c r="B158" s="92">
        <v>3</v>
      </c>
      <c r="C158" s="48" t="s">
        <v>7</v>
      </c>
      <c r="D158" s="48" t="s">
        <v>119</v>
      </c>
      <c r="E158" s="48" t="s">
        <v>128</v>
      </c>
      <c r="F158" s="48" t="s">
        <v>299</v>
      </c>
      <c r="G158" s="48" t="s">
        <v>105</v>
      </c>
      <c r="H158" s="48" t="s">
        <v>299</v>
      </c>
      <c r="I158" s="48" t="s">
        <v>299</v>
      </c>
      <c r="J158" s="105" t="s">
        <v>883</v>
      </c>
      <c r="K158" s="114" t="s">
        <v>884</v>
      </c>
      <c r="L158" s="114" t="s">
        <v>885</v>
      </c>
      <c r="M158" s="48" t="s">
        <v>299</v>
      </c>
      <c r="N158" s="48" t="s">
        <v>299</v>
      </c>
      <c r="O158" s="48" t="s">
        <v>299</v>
      </c>
      <c r="P158" s="48" t="s">
        <v>299</v>
      </c>
      <c r="Q158" s="48" t="s">
        <v>299</v>
      </c>
      <c r="R158" s="48">
        <f t="shared" si="31"/>
        <v>0</v>
      </c>
      <c r="S158" s="48" t="s">
        <v>299</v>
      </c>
      <c r="T158" s="48" t="s">
        <v>299</v>
      </c>
      <c r="U158" s="48" t="s">
        <v>299</v>
      </c>
      <c r="V158" s="48" t="s">
        <v>299</v>
      </c>
      <c r="W158" s="48" t="s">
        <v>299</v>
      </c>
      <c r="X158" s="48" t="s">
        <v>299</v>
      </c>
      <c r="Y158" s="48" t="s">
        <v>299</v>
      </c>
      <c r="Z158" s="48" t="s">
        <v>299</v>
      </c>
      <c r="AA158" s="167" t="s">
        <v>299</v>
      </c>
      <c r="AB158" s="167" t="s">
        <v>299</v>
      </c>
      <c r="AC158" s="167" t="s">
        <v>299</v>
      </c>
      <c r="AD158" s="48">
        <v>1</v>
      </c>
      <c r="AE158" s="48">
        <v>5</v>
      </c>
      <c r="AF158" s="197">
        <v>10</v>
      </c>
      <c r="AG158" s="197"/>
      <c r="AH158" s="48" t="str">
        <f>VLOOKUP(AF158,Datos!AC3:AD10,2,FALSE)</f>
        <v>Tolerable (Asumir o Reducir el Riesgo)</v>
      </c>
      <c r="AI158" s="48"/>
      <c r="AJ158" s="48" t="s">
        <v>845</v>
      </c>
      <c r="AK158" s="48"/>
      <c r="AL158" s="48" t="s">
        <v>845</v>
      </c>
      <c r="AM158" s="48"/>
      <c r="AN158" s="48"/>
      <c r="AO158" s="48"/>
      <c r="AP158" s="117" t="s">
        <v>886</v>
      </c>
      <c r="AQ158" s="48"/>
      <c r="AR158" s="48"/>
      <c r="AS158" s="48"/>
      <c r="AT158" s="48"/>
      <c r="AU158" s="114" t="s">
        <v>887</v>
      </c>
      <c r="AV158" s="101">
        <v>43284</v>
      </c>
      <c r="AW158" s="101">
        <v>43830</v>
      </c>
      <c r="AX158" s="120" t="s">
        <v>888</v>
      </c>
      <c r="AY158" s="101">
        <v>44012</v>
      </c>
      <c r="AZ158" s="48" t="s">
        <v>302</v>
      </c>
      <c r="BA158" s="89"/>
    </row>
    <row r="159" spans="2:53" ht="128.25" x14ac:dyDescent="0.25">
      <c r="B159" s="92">
        <v>4</v>
      </c>
      <c r="C159" s="48" t="s">
        <v>7</v>
      </c>
      <c r="D159" s="48" t="s">
        <v>116</v>
      </c>
      <c r="E159" s="48" t="s">
        <v>128</v>
      </c>
      <c r="F159" s="48" t="s">
        <v>299</v>
      </c>
      <c r="G159" s="48" t="s">
        <v>105</v>
      </c>
      <c r="H159" s="48" t="s">
        <v>299</v>
      </c>
      <c r="I159" s="48" t="s">
        <v>299</v>
      </c>
      <c r="J159" s="105" t="s">
        <v>889</v>
      </c>
      <c r="K159" s="114" t="s">
        <v>890</v>
      </c>
      <c r="L159" s="48" t="s">
        <v>891</v>
      </c>
      <c r="M159" s="48" t="s">
        <v>299</v>
      </c>
      <c r="N159" s="48" t="s">
        <v>299</v>
      </c>
      <c r="O159" s="48" t="s">
        <v>299</v>
      </c>
      <c r="P159" s="48" t="s">
        <v>299</v>
      </c>
      <c r="Q159" s="48" t="s">
        <v>299</v>
      </c>
      <c r="R159" s="48">
        <f t="shared" si="31"/>
        <v>0</v>
      </c>
      <c r="S159" s="48" t="s">
        <v>299</v>
      </c>
      <c r="T159" s="48" t="s">
        <v>299</v>
      </c>
      <c r="U159" s="48" t="s">
        <v>299</v>
      </c>
      <c r="V159" s="48" t="s">
        <v>299</v>
      </c>
      <c r="W159" s="48" t="s">
        <v>299</v>
      </c>
      <c r="X159" s="48" t="s">
        <v>299</v>
      </c>
      <c r="Y159" s="48" t="s">
        <v>299</v>
      </c>
      <c r="Z159" s="48" t="s">
        <v>299</v>
      </c>
      <c r="AA159" s="167" t="s">
        <v>299</v>
      </c>
      <c r="AB159" s="167" t="s">
        <v>299</v>
      </c>
      <c r="AC159" s="167" t="s">
        <v>299</v>
      </c>
      <c r="AD159" s="48">
        <v>1</v>
      </c>
      <c r="AE159" s="48">
        <v>5</v>
      </c>
      <c r="AF159" s="197">
        <v>10</v>
      </c>
      <c r="AG159" s="197"/>
      <c r="AH159" s="48" t="s">
        <v>506</v>
      </c>
      <c r="AI159" s="48"/>
      <c r="AJ159" s="48" t="s">
        <v>845</v>
      </c>
      <c r="AK159" s="48"/>
      <c r="AL159" s="48" t="s">
        <v>845</v>
      </c>
      <c r="AM159" s="48"/>
      <c r="AN159" s="48"/>
      <c r="AO159" s="48"/>
      <c r="AP159" s="117" t="s">
        <v>892</v>
      </c>
      <c r="AQ159" s="48"/>
      <c r="AR159" s="48"/>
      <c r="AS159" s="48"/>
      <c r="AT159" s="48"/>
      <c r="AU159" s="114" t="s">
        <v>887</v>
      </c>
      <c r="AV159" s="101">
        <v>43284</v>
      </c>
      <c r="AW159" s="101">
        <v>43830</v>
      </c>
      <c r="AX159" s="120" t="s">
        <v>893</v>
      </c>
      <c r="AY159" s="101">
        <v>44012</v>
      </c>
      <c r="AZ159" s="48" t="s">
        <v>302</v>
      </c>
      <c r="BA159" s="89"/>
    </row>
    <row r="160" spans="2:53" s="102" customFormat="1" ht="299.25" x14ac:dyDescent="0.25">
      <c r="B160" s="164">
        <v>5</v>
      </c>
      <c r="C160" s="150" t="s">
        <v>8</v>
      </c>
      <c r="D160" s="150" t="s">
        <v>299</v>
      </c>
      <c r="E160" s="150" t="s">
        <v>329</v>
      </c>
      <c r="F160" s="150" t="s">
        <v>770</v>
      </c>
      <c r="G160" s="150" t="s">
        <v>299</v>
      </c>
      <c r="H160" s="150" t="s">
        <v>190</v>
      </c>
      <c r="I160" s="150" t="s">
        <v>218</v>
      </c>
      <c r="J160" s="153" t="s">
        <v>778</v>
      </c>
      <c r="K160" s="150" t="s">
        <v>779</v>
      </c>
      <c r="L160" s="150" t="s">
        <v>780</v>
      </c>
      <c r="M160" s="150" t="s">
        <v>302</v>
      </c>
      <c r="N160" s="150"/>
      <c r="O160" s="150">
        <v>26</v>
      </c>
      <c r="P160" s="150">
        <v>0</v>
      </c>
      <c r="Q160" s="150">
        <v>0</v>
      </c>
      <c r="R160" s="150">
        <f t="shared" ref="R160:R165" si="33">SUM(O160:Q160)</f>
        <v>26</v>
      </c>
      <c r="S160" s="150">
        <v>8</v>
      </c>
      <c r="T160" s="150" t="s">
        <v>518</v>
      </c>
      <c r="U160" s="150" t="s">
        <v>772</v>
      </c>
      <c r="V160" s="150" t="s">
        <v>781</v>
      </c>
      <c r="W160" s="150" t="s">
        <v>12</v>
      </c>
      <c r="X160" s="150" t="s">
        <v>12</v>
      </c>
      <c r="Y160" s="150">
        <v>8</v>
      </c>
      <c r="Z160" s="150">
        <v>25</v>
      </c>
      <c r="AA160" s="150">
        <f t="shared" ref="AA160:AA166" si="34">Y160*Z160</f>
        <v>200</v>
      </c>
      <c r="AB160" s="100" t="str">
        <f>VLOOKUP(AA160,Datos!U181:V4015,2,FALSE)</f>
        <v>II</v>
      </c>
      <c r="AC160" s="100" t="str">
        <f>VLOOKUP(AB160,Datos!Z1:AA5,2,FALSE)</f>
        <v xml:space="preserve">No Aceptable o Aceptable
con control específico </v>
      </c>
      <c r="AD160" s="150" t="s">
        <v>299</v>
      </c>
      <c r="AE160" s="150" t="s">
        <v>299</v>
      </c>
      <c r="AF160" s="197" t="s">
        <v>299</v>
      </c>
      <c r="AG160" s="197"/>
      <c r="AH160" s="167" t="s">
        <v>299</v>
      </c>
      <c r="AI160" s="150"/>
      <c r="AJ160" s="150" t="s">
        <v>302</v>
      </c>
      <c r="AK160" s="150"/>
      <c r="AL160" s="150" t="s">
        <v>302</v>
      </c>
      <c r="AM160" s="150" t="s">
        <v>518</v>
      </c>
      <c r="AN160" s="150" t="s">
        <v>518</v>
      </c>
      <c r="AO160" s="150" t="s">
        <v>518</v>
      </c>
      <c r="AP160" s="150" t="s">
        <v>783</v>
      </c>
      <c r="AQ160" s="150" t="s">
        <v>324</v>
      </c>
      <c r="AR160" s="150" t="s">
        <v>324</v>
      </c>
      <c r="AS160" s="150" t="s">
        <v>324</v>
      </c>
      <c r="AT160" s="150" t="s">
        <v>784</v>
      </c>
      <c r="AU160" s="150" t="s">
        <v>124</v>
      </c>
      <c r="AV160" s="101">
        <v>43915</v>
      </c>
      <c r="AW160" s="101">
        <v>44012</v>
      </c>
      <c r="AX160" s="150" t="s">
        <v>782</v>
      </c>
      <c r="AY160" s="101">
        <v>44012</v>
      </c>
      <c r="AZ160" s="150" t="s">
        <v>302</v>
      </c>
      <c r="BA160" s="150"/>
    </row>
    <row r="161" spans="2:53" ht="57" x14ac:dyDescent="0.25">
      <c r="B161" s="92">
        <v>6</v>
      </c>
      <c r="C161" s="89" t="s">
        <v>8</v>
      </c>
      <c r="D161" s="89" t="s">
        <v>299</v>
      </c>
      <c r="E161" s="89" t="s">
        <v>329</v>
      </c>
      <c r="F161" s="89" t="s">
        <v>770</v>
      </c>
      <c r="G161" s="89" t="s">
        <v>299</v>
      </c>
      <c r="H161" s="89" t="s">
        <v>187</v>
      </c>
      <c r="I161" s="89" t="s">
        <v>194</v>
      </c>
      <c r="J161" s="91" t="s">
        <v>768</v>
      </c>
      <c r="K161" s="89" t="s">
        <v>769</v>
      </c>
      <c r="L161" s="89" t="s">
        <v>771</v>
      </c>
      <c r="M161" s="89" t="s">
        <v>302</v>
      </c>
      <c r="N161" s="89"/>
      <c r="O161" s="89">
        <v>26</v>
      </c>
      <c r="P161" s="89">
        <v>0</v>
      </c>
      <c r="Q161" s="89">
        <v>0</v>
      </c>
      <c r="R161" s="89">
        <f t="shared" si="33"/>
        <v>26</v>
      </c>
      <c r="S161" s="89">
        <v>8</v>
      </c>
      <c r="T161" s="89" t="s">
        <v>518</v>
      </c>
      <c r="U161" s="89" t="s">
        <v>772</v>
      </c>
      <c r="V161" s="89" t="s">
        <v>773</v>
      </c>
      <c r="W161" s="89" t="s">
        <v>12</v>
      </c>
      <c r="X161" s="89" t="s">
        <v>12</v>
      </c>
      <c r="Y161" s="89">
        <v>8</v>
      </c>
      <c r="Z161" s="89">
        <v>60</v>
      </c>
      <c r="AA161" s="89">
        <f t="shared" si="34"/>
        <v>480</v>
      </c>
      <c r="AB161" s="74" t="str">
        <f>VLOOKUP(AA161,Datos!U182:V4016,2,FALSE)</f>
        <v>II</v>
      </c>
      <c r="AC161" s="74" t="str">
        <f>VLOOKUP(AB161,Datos!Z1:AA5,2,FALSE)</f>
        <v xml:space="preserve">No Aceptable o Aceptable
con control específico </v>
      </c>
      <c r="AD161" s="89" t="s">
        <v>299</v>
      </c>
      <c r="AE161" s="89" t="s">
        <v>299</v>
      </c>
      <c r="AF161" s="180" t="s">
        <v>299</v>
      </c>
      <c r="AG161" s="180"/>
      <c r="AH161" s="167" t="s">
        <v>299</v>
      </c>
      <c r="AI161" s="89"/>
      <c r="AJ161" s="89" t="s">
        <v>302</v>
      </c>
      <c r="AK161" s="89"/>
      <c r="AL161" s="89" t="s">
        <v>302</v>
      </c>
      <c r="AM161" s="89" t="s">
        <v>518</v>
      </c>
      <c r="AN161" s="89" t="s">
        <v>774</v>
      </c>
      <c r="AO161" s="89" t="s">
        <v>775</v>
      </c>
      <c r="AP161" s="89" t="s">
        <v>776</v>
      </c>
      <c r="AQ161" s="89" t="s">
        <v>324</v>
      </c>
      <c r="AR161" s="89" t="s">
        <v>324</v>
      </c>
      <c r="AS161" s="89" t="s">
        <v>324</v>
      </c>
      <c r="AT161" s="89" t="s">
        <v>324</v>
      </c>
      <c r="AU161" s="89" t="s">
        <v>124</v>
      </c>
      <c r="AV161" s="82">
        <v>43915</v>
      </c>
      <c r="AW161" s="82">
        <v>44012</v>
      </c>
      <c r="AX161" s="89" t="s">
        <v>777</v>
      </c>
      <c r="AY161" s="82">
        <v>44012</v>
      </c>
      <c r="AZ161" s="89" t="s">
        <v>302</v>
      </c>
      <c r="BA161" s="89"/>
    </row>
    <row r="162" spans="2:53" ht="185.25" x14ac:dyDescent="0.25">
      <c r="B162" s="92">
        <v>7</v>
      </c>
      <c r="C162" s="89" t="s">
        <v>8</v>
      </c>
      <c r="D162" s="89" t="s">
        <v>299</v>
      </c>
      <c r="E162" s="89" t="s">
        <v>128</v>
      </c>
      <c r="F162" s="89" t="s">
        <v>583</v>
      </c>
      <c r="G162" s="89" t="s">
        <v>299</v>
      </c>
      <c r="H162" s="89" t="s">
        <v>193</v>
      </c>
      <c r="I162" s="89" t="s">
        <v>232</v>
      </c>
      <c r="J162" s="91" t="s">
        <v>585</v>
      </c>
      <c r="K162" s="89" t="s">
        <v>586</v>
      </c>
      <c r="L162" s="89" t="s">
        <v>587</v>
      </c>
      <c r="M162" s="89" t="s">
        <v>302</v>
      </c>
      <c r="N162" s="89"/>
      <c r="O162" s="89">
        <v>1</v>
      </c>
      <c r="P162" s="89">
        <v>0</v>
      </c>
      <c r="Q162" s="89">
        <v>0</v>
      </c>
      <c r="R162" s="89">
        <f t="shared" si="33"/>
        <v>1</v>
      </c>
      <c r="S162" s="89">
        <v>8</v>
      </c>
      <c r="T162" s="89" t="s">
        <v>577</v>
      </c>
      <c r="U162" s="89" t="s">
        <v>588</v>
      </c>
      <c r="V162" s="89" t="s">
        <v>589</v>
      </c>
      <c r="W162" s="89" t="s">
        <v>12</v>
      </c>
      <c r="X162" s="89" t="s">
        <v>12</v>
      </c>
      <c r="Y162" s="89">
        <v>8</v>
      </c>
      <c r="Z162" s="89">
        <v>25</v>
      </c>
      <c r="AA162" s="89">
        <f t="shared" si="34"/>
        <v>200</v>
      </c>
      <c r="AB162" s="74" t="str">
        <f>VLOOKUP(AA162,Datos!U183:V4017,2,FALSE)</f>
        <v>II</v>
      </c>
      <c r="AC162" s="74" t="str">
        <f>VLOOKUP(AB162,Datos!Z1:AA5,2,FALSE)</f>
        <v xml:space="preserve">No Aceptable o Aceptable
con control específico </v>
      </c>
      <c r="AD162" s="89" t="s">
        <v>299</v>
      </c>
      <c r="AE162" s="89" t="s">
        <v>299</v>
      </c>
      <c r="AF162" s="180" t="s">
        <v>299</v>
      </c>
      <c r="AG162" s="180"/>
      <c r="AH162" s="167" t="s">
        <v>299</v>
      </c>
      <c r="AI162" s="89"/>
      <c r="AJ162" s="89" t="s">
        <v>302</v>
      </c>
      <c r="AK162" s="89"/>
      <c r="AL162" s="89" t="s">
        <v>302</v>
      </c>
      <c r="AM162" s="89" t="s">
        <v>518</v>
      </c>
      <c r="AN162" s="89" t="s">
        <v>518</v>
      </c>
      <c r="AO162" s="89" t="s">
        <v>590</v>
      </c>
      <c r="AP162" s="89" t="s">
        <v>591</v>
      </c>
      <c r="AQ162" s="89" t="s">
        <v>324</v>
      </c>
      <c r="AR162" s="89" t="s">
        <v>324</v>
      </c>
      <c r="AS162" s="89" t="s">
        <v>324</v>
      </c>
      <c r="AT162" s="89" t="s">
        <v>324</v>
      </c>
      <c r="AU162" s="89" t="s">
        <v>592</v>
      </c>
      <c r="AV162" s="82">
        <v>43284</v>
      </c>
      <c r="AW162" s="82">
        <v>43830</v>
      </c>
      <c r="AX162" s="89" t="s">
        <v>593</v>
      </c>
      <c r="AY162" s="82">
        <v>44012</v>
      </c>
      <c r="AZ162" s="89" t="s">
        <v>302</v>
      </c>
      <c r="BA162" s="89"/>
    </row>
    <row r="163" spans="2:53" ht="171" x14ac:dyDescent="0.25">
      <c r="B163" s="92">
        <v>8</v>
      </c>
      <c r="C163" s="89" t="s">
        <v>8</v>
      </c>
      <c r="D163" s="89" t="s">
        <v>299</v>
      </c>
      <c r="E163" s="89" t="s">
        <v>128</v>
      </c>
      <c r="F163" s="89" t="s">
        <v>583</v>
      </c>
      <c r="G163" s="89" t="s">
        <v>299</v>
      </c>
      <c r="H163" s="89" t="s">
        <v>193</v>
      </c>
      <c r="I163" s="89" t="s">
        <v>235</v>
      </c>
      <c r="J163" s="91" t="s">
        <v>594</v>
      </c>
      <c r="K163" s="89" t="s">
        <v>595</v>
      </c>
      <c r="L163" s="89" t="s">
        <v>596</v>
      </c>
      <c r="M163" s="89" t="s">
        <v>302</v>
      </c>
      <c r="N163" s="89"/>
      <c r="O163" s="89">
        <v>1</v>
      </c>
      <c r="P163" s="89">
        <v>0</v>
      </c>
      <c r="Q163" s="89">
        <v>0</v>
      </c>
      <c r="R163" s="89">
        <f t="shared" ref="R163:R164" si="35">SUM(O163:Q163)</f>
        <v>1</v>
      </c>
      <c r="S163" s="89">
        <v>8</v>
      </c>
      <c r="T163" s="89" t="s">
        <v>597</v>
      </c>
      <c r="U163" s="89" t="s">
        <v>598</v>
      </c>
      <c r="V163" s="89" t="s">
        <v>589</v>
      </c>
      <c r="W163" s="89" t="s">
        <v>12</v>
      </c>
      <c r="X163" s="89" t="s">
        <v>12</v>
      </c>
      <c r="Y163" s="89">
        <v>8</v>
      </c>
      <c r="Z163" s="89">
        <v>10</v>
      </c>
      <c r="AA163" s="89">
        <f t="shared" ref="AA163:AA164" si="36">Y163*Z163</f>
        <v>80</v>
      </c>
      <c r="AB163" s="74" t="str">
        <f>VLOOKUP(AA163,Datos!U183:V4017,2,FALSE)</f>
        <v>III</v>
      </c>
      <c r="AC163" s="74" t="str">
        <f>VLOOKUP(AB163,Datos!Z1:AA5,2,FALSE)</f>
        <v xml:space="preserve">Mejorable </v>
      </c>
      <c r="AD163" s="89" t="s">
        <v>299</v>
      </c>
      <c r="AE163" s="89" t="s">
        <v>299</v>
      </c>
      <c r="AF163" s="180" t="s">
        <v>299</v>
      </c>
      <c r="AG163" s="180"/>
      <c r="AH163" s="167" t="s">
        <v>299</v>
      </c>
      <c r="AI163" s="99"/>
      <c r="AJ163" s="89" t="s">
        <v>302</v>
      </c>
      <c r="AK163" s="89"/>
      <c r="AL163" s="89" t="s">
        <v>302</v>
      </c>
      <c r="AM163" s="89" t="s">
        <v>518</v>
      </c>
      <c r="AN163" s="89" t="s">
        <v>518</v>
      </c>
      <c r="AO163" s="89" t="s">
        <v>590</v>
      </c>
      <c r="AP163" s="89" t="s">
        <v>599</v>
      </c>
      <c r="AQ163" s="89" t="s">
        <v>324</v>
      </c>
      <c r="AR163" s="89" t="s">
        <v>324</v>
      </c>
      <c r="AS163" s="89" t="s">
        <v>324</v>
      </c>
      <c r="AT163" s="89" t="s">
        <v>324</v>
      </c>
      <c r="AU163" s="89" t="s">
        <v>592</v>
      </c>
      <c r="AV163" s="82">
        <v>43284</v>
      </c>
      <c r="AW163" s="82">
        <v>43830</v>
      </c>
      <c r="AX163" s="89" t="s">
        <v>600</v>
      </c>
      <c r="AY163" s="82">
        <v>44012</v>
      </c>
      <c r="AZ163" s="89" t="s">
        <v>302</v>
      </c>
      <c r="BA163" s="89"/>
    </row>
    <row r="164" spans="2:53" ht="142.5" x14ac:dyDescent="0.25">
      <c r="B164" s="92">
        <v>9</v>
      </c>
      <c r="C164" s="89" t="s">
        <v>8</v>
      </c>
      <c r="D164" s="89" t="s">
        <v>299</v>
      </c>
      <c r="E164" s="89" t="s">
        <v>142</v>
      </c>
      <c r="F164" s="89" t="s">
        <v>991</v>
      </c>
      <c r="G164" s="89" t="s">
        <v>299</v>
      </c>
      <c r="H164" s="89" t="s">
        <v>192</v>
      </c>
      <c r="I164" s="89" t="s">
        <v>226</v>
      </c>
      <c r="J164" s="91" t="s">
        <v>993</v>
      </c>
      <c r="K164" s="89" t="s">
        <v>992</v>
      </c>
      <c r="L164" s="89" t="s">
        <v>994</v>
      </c>
      <c r="M164" s="89" t="s">
        <v>302</v>
      </c>
      <c r="N164" s="89"/>
      <c r="O164" s="89">
        <v>1</v>
      </c>
      <c r="P164" s="89">
        <v>0</v>
      </c>
      <c r="Q164" s="89">
        <v>0</v>
      </c>
      <c r="R164" s="89">
        <f t="shared" si="35"/>
        <v>1</v>
      </c>
      <c r="S164" s="89">
        <v>4</v>
      </c>
      <c r="T164" s="89" t="s">
        <v>995</v>
      </c>
      <c r="U164" s="89" t="s">
        <v>996</v>
      </c>
      <c r="V164" s="89" t="s">
        <v>997</v>
      </c>
      <c r="W164" s="89" t="s">
        <v>12</v>
      </c>
      <c r="X164" s="89" t="s">
        <v>12</v>
      </c>
      <c r="Y164" s="89">
        <v>12</v>
      </c>
      <c r="Z164" s="89">
        <v>60</v>
      </c>
      <c r="AA164" s="89">
        <f t="shared" si="36"/>
        <v>720</v>
      </c>
      <c r="AB164" s="74" t="str">
        <f>VLOOKUP(AA164,Datos!U183:V4017,2,FALSE)</f>
        <v>I</v>
      </c>
      <c r="AC164" s="74" t="str">
        <f>VLOOKUP(AB164,Datos!Z1:AA5,2,FALSE)</f>
        <v>No Aceptable</v>
      </c>
      <c r="AD164" s="89" t="s">
        <v>299</v>
      </c>
      <c r="AE164" s="89" t="s">
        <v>299</v>
      </c>
      <c r="AF164" s="180" t="s">
        <v>299</v>
      </c>
      <c r="AG164" s="180"/>
      <c r="AH164" s="167" t="s">
        <v>299</v>
      </c>
      <c r="AI164" s="89"/>
      <c r="AJ164" s="89" t="s">
        <v>302</v>
      </c>
      <c r="AK164" s="89"/>
      <c r="AL164" s="89" t="s">
        <v>302</v>
      </c>
      <c r="AM164" s="89" t="s">
        <v>998</v>
      </c>
      <c r="AN164" s="89" t="s">
        <v>999</v>
      </c>
      <c r="AO164" s="89" t="s">
        <v>1000</v>
      </c>
      <c r="AP164" s="89" t="s">
        <v>324</v>
      </c>
      <c r="AQ164" s="89" t="s">
        <v>324</v>
      </c>
      <c r="AR164" s="89" t="s">
        <v>324</v>
      </c>
      <c r="AS164" s="89" t="s">
        <v>324</v>
      </c>
      <c r="AT164" s="89" t="s">
        <v>324</v>
      </c>
      <c r="AU164" s="89" t="s">
        <v>592</v>
      </c>
      <c r="AV164" s="82">
        <v>43284</v>
      </c>
      <c r="AW164" s="82">
        <v>43830</v>
      </c>
      <c r="AX164" s="89" t="s">
        <v>1001</v>
      </c>
      <c r="AY164" s="82">
        <v>44012</v>
      </c>
      <c r="AZ164" s="89" t="s">
        <v>302</v>
      </c>
      <c r="BA164" s="89"/>
    </row>
    <row r="165" spans="2:53" ht="71.25" x14ac:dyDescent="0.25">
      <c r="B165" s="92">
        <v>10</v>
      </c>
      <c r="C165" s="89" t="s">
        <v>8</v>
      </c>
      <c r="D165" s="89" t="s">
        <v>299</v>
      </c>
      <c r="E165" s="89" t="s">
        <v>142</v>
      </c>
      <c r="F165" s="89" t="s">
        <v>1002</v>
      </c>
      <c r="G165" s="89" t="s">
        <v>299</v>
      </c>
      <c r="H165" s="89" t="s">
        <v>189</v>
      </c>
      <c r="I165" s="89" t="s">
        <v>211</v>
      </c>
      <c r="J165" s="91" t="s">
        <v>1003</v>
      </c>
      <c r="K165" s="89" t="s">
        <v>1004</v>
      </c>
      <c r="L165" s="89" t="s">
        <v>1005</v>
      </c>
      <c r="M165" s="89" t="s">
        <v>302</v>
      </c>
      <c r="N165" s="89"/>
      <c r="O165" s="89">
        <v>1</v>
      </c>
      <c r="P165" s="89">
        <v>0</v>
      </c>
      <c r="Q165" s="89">
        <v>0</v>
      </c>
      <c r="R165" s="89">
        <f t="shared" si="33"/>
        <v>1</v>
      </c>
      <c r="S165" s="89">
        <v>1</v>
      </c>
      <c r="T165" s="89" t="s">
        <v>518</v>
      </c>
      <c r="U165" s="89" t="s">
        <v>518</v>
      </c>
      <c r="V165" s="89" t="s">
        <v>1006</v>
      </c>
      <c r="W165" s="89" t="s">
        <v>12</v>
      </c>
      <c r="X165" s="89" t="s">
        <v>12</v>
      </c>
      <c r="Y165" s="89">
        <v>8</v>
      </c>
      <c r="Z165" s="89">
        <v>25</v>
      </c>
      <c r="AA165" s="89">
        <f t="shared" si="34"/>
        <v>200</v>
      </c>
      <c r="AB165" s="74" t="str">
        <f>VLOOKUP(AA165,Datos!U184:V4018,2,FALSE)</f>
        <v>II</v>
      </c>
      <c r="AC165" s="74" t="str">
        <f>VLOOKUP(AB165,Datos!Z2:AA6,2,FALSE)</f>
        <v xml:space="preserve">No Aceptable o Aceptable
con control específico </v>
      </c>
      <c r="AD165" s="89" t="s">
        <v>299</v>
      </c>
      <c r="AE165" s="89" t="s">
        <v>299</v>
      </c>
      <c r="AF165" s="180" t="s">
        <v>299</v>
      </c>
      <c r="AG165" s="180"/>
      <c r="AH165" s="167" t="s">
        <v>299</v>
      </c>
      <c r="AI165" s="89"/>
      <c r="AJ165" s="89" t="s">
        <v>302</v>
      </c>
      <c r="AK165" s="89"/>
      <c r="AL165" s="89" t="s">
        <v>302</v>
      </c>
      <c r="AM165" s="89" t="s">
        <v>518</v>
      </c>
      <c r="AN165" s="89" t="s">
        <v>518</v>
      </c>
      <c r="AO165" s="89" t="s">
        <v>1007</v>
      </c>
      <c r="AP165" s="89" t="s">
        <v>1008</v>
      </c>
      <c r="AQ165" s="89" t="s">
        <v>324</v>
      </c>
      <c r="AR165" s="89" t="s">
        <v>324</v>
      </c>
      <c r="AS165" s="89" t="s">
        <v>324</v>
      </c>
      <c r="AT165" s="89" t="s">
        <v>324</v>
      </c>
      <c r="AU165" s="89" t="s">
        <v>592</v>
      </c>
      <c r="AV165" s="82">
        <v>43284</v>
      </c>
      <c r="AW165" s="82">
        <v>43830</v>
      </c>
      <c r="AX165" s="89" t="s">
        <v>1009</v>
      </c>
      <c r="AY165" s="82">
        <v>44012</v>
      </c>
      <c r="AZ165" s="89" t="s">
        <v>302</v>
      </c>
      <c r="BA165" s="89"/>
    </row>
    <row r="166" spans="2:53" ht="71.25" x14ac:dyDescent="0.25">
      <c r="B166" s="92">
        <v>11</v>
      </c>
      <c r="C166" s="89" t="s">
        <v>8</v>
      </c>
      <c r="D166" s="89" t="s">
        <v>299</v>
      </c>
      <c r="E166" s="89" t="s">
        <v>128</v>
      </c>
      <c r="F166" s="89" t="s">
        <v>755</v>
      </c>
      <c r="G166" s="89" t="s">
        <v>299</v>
      </c>
      <c r="H166" s="89" t="s">
        <v>191</v>
      </c>
      <c r="I166" s="89" t="s">
        <v>220</v>
      </c>
      <c r="J166" s="91" t="s">
        <v>719</v>
      </c>
      <c r="K166" s="89" t="s">
        <v>624</v>
      </c>
      <c r="L166" s="89" t="s">
        <v>721</v>
      </c>
      <c r="M166" s="89" t="s">
        <v>302</v>
      </c>
      <c r="N166" s="89"/>
      <c r="O166" s="89">
        <v>1</v>
      </c>
      <c r="P166" s="89">
        <v>0</v>
      </c>
      <c r="Q166" s="89">
        <v>0</v>
      </c>
      <c r="R166" s="89">
        <v>1</v>
      </c>
      <c r="S166" s="89">
        <v>8</v>
      </c>
      <c r="T166" s="89" t="s">
        <v>518</v>
      </c>
      <c r="U166" s="89" t="s">
        <v>663</v>
      </c>
      <c r="V166" s="89" t="s">
        <v>518</v>
      </c>
      <c r="W166" s="89" t="s">
        <v>12</v>
      </c>
      <c r="X166" s="89" t="s">
        <v>12</v>
      </c>
      <c r="Y166" s="89">
        <v>8</v>
      </c>
      <c r="Z166" s="89">
        <v>60</v>
      </c>
      <c r="AA166" s="89">
        <f t="shared" si="34"/>
        <v>480</v>
      </c>
      <c r="AB166" s="74" t="str">
        <f>VLOOKUP(AA166,[2]Datos!U175:V4009,2,FALSE)</f>
        <v>II</v>
      </c>
      <c r="AC166" s="74" t="s">
        <v>279</v>
      </c>
      <c r="AD166" s="89" t="s">
        <v>299</v>
      </c>
      <c r="AE166" s="89" t="s">
        <v>299</v>
      </c>
      <c r="AF166" s="180" t="s">
        <v>299</v>
      </c>
      <c r="AG166" s="180"/>
      <c r="AH166" s="167" t="s">
        <v>299</v>
      </c>
      <c r="AI166" s="89"/>
      <c r="AJ166" s="89" t="s">
        <v>302</v>
      </c>
      <c r="AK166" s="89"/>
      <c r="AL166" s="89"/>
      <c r="AM166" s="89" t="s">
        <v>518</v>
      </c>
      <c r="AN166" s="89" t="s">
        <v>518</v>
      </c>
      <c r="AO166" s="89" t="s">
        <v>663</v>
      </c>
      <c r="AP166" s="89" t="s">
        <v>324</v>
      </c>
      <c r="AQ166" s="89" t="s">
        <v>324</v>
      </c>
      <c r="AR166" s="89" t="s">
        <v>324</v>
      </c>
      <c r="AS166" s="89" t="s">
        <v>324</v>
      </c>
      <c r="AT166" s="89" t="s">
        <v>324</v>
      </c>
      <c r="AU166" s="89" t="s">
        <v>664</v>
      </c>
      <c r="AV166" s="97">
        <v>43832</v>
      </c>
      <c r="AW166" s="89" t="s">
        <v>305</v>
      </c>
      <c r="AX166" s="89" t="s">
        <v>665</v>
      </c>
      <c r="AY166" s="97">
        <v>44012</v>
      </c>
      <c r="AZ166" s="89" t="s">
        <v>302</v>
      </c>
      <c r="BA166" s="89"/>
    </row>
    <row r="167" spans="2:53" ht="15" x14ac:dyDescent="0.25">
      <c r="B167" s="90" t="s">
        <v>3</v>
      </c>
      <c r="C167" s="182" t="s">
        <v>99</v>
      </c>
      <c r="D167" s="182"/>
      <c r="E167" s="182"/>
      <c r="F167" s="189"/>
      <c r="G167" s="189"/>
      <c r="H167" s="189"/>
      <c r="I167" s="189"/>
      <c r="J167" s="189"/>
      <c r="K167" s="189"/>
      <c r="L167" s="189"/>
      <c r="M167" s="189"/>
      <c r="N167" s="189"/>
      <c r="O167" s="189"/>
      <c r="P167" s="189"/>
      <c r="Q167" s="189"/>
      <c r="R167" s="189"/>
      <c r="S167" s="189"/>
      <c r="T167" s="189"/>
      <c r="U167" s="189"/>
      <c r="V167" s="189"/>
      <c r="W167" s="189"/>
      <c r="X167" s="189"/>
      <c r="Y167" s="189"/>
      <c r="Z167" s="189"/>
      <c r="AA167" s="189"/>
      <c r="AB167" s="189"/>
      <c r="AC167" s="189"/>
      <c r="AD167" s="189"/>
      <c r="AE167" s="189"/>
      <c r="AF167" s="189"/>
      <c r="AG167" s="189"/>
      <c r="AH167" s="189"/>
      <c r="AI167" s="189"/>
      <c r="AJ167" s="189"/>
      <c r="AK167" s="189"/>
      <c r="AL167" s="189"/>
      <c r="AM167" s="189"/>
      <c r="AN167" s="189"/>
      <c r="AO167" s="189"/>
      <c r="AP167" s="189"/>
      <c r="AQ167" s="189"/>
      <c r="AR167" s="189"/>
      <c r="AS167" s="189"/>
      <c r="AT167" s="189"/>
      <c r="AU167" s="189"/>
      <c r="AV167" s="189"/>
      <c r="AW167" s="189"/>
      <c r="AX167" s="189"/>
      <c r="AY167" s="189"/>
      <c r="AZ167" s="189"/>
      <c r="BA167" s="189"/>
    </row>
    <row r="168" spans="2:53" ht="144.75" customHeight="1" x14ac:dyDescent="0.25">
      <c r="B168" s="90" t="s">
        <v>4</v>
      </c>
      <c r="C168" s="183" t="s">
        <v>556</v>
      </c>
      <c r="D168" s="183"/>
      <c r="E168" s="183"/>
      <c r="F168" s="189"/>
      <c r="G168" s="189"/>
      <c r="H168" s="189"/>
      <c r="I168" s="189"/>
      <c r="J168" s="189"/>
      <c r="K168" s="189"/>
      <c r="L168" s="189"/>
      <c r="M168" s="189"/>
      <c r="N168" s="189"/>
      <c r="O168" s="189"/>
      <c r="P168" s="189"/>
      <c r="Q168" s="189"/>
      <c r="R168" s="189"/>
      <c r="S168" s="189"/>
      <c r="T168" s="189"/>
      <c r="U168" s="189"/>
      <c r="V168" s="189"/>
      <c r="W168" s="189"/>
      <c r="X168" s="189"/>
      <c r="Y168" s="189"/>
      <c r="Z168" s="189"/>
      <c r="AA168" s="189"/>
      <c r="AB168" s="189"/>
      <c r="AC168" s="189"/>
      <c r="AD168" s="189"/>
      <c r="AE168" s="189"/>
      <c r="AF168" s="189"/>
      <c r="AG168" s="189"/>
      <c r="AH168" s="189"/>
      <c r="AI168" s="189"/>
      <c r="AJ168" s="189"/>
      <c r="AK168" s="189"/>
      <c r="AL168" s="189"/>
      <c r="AM168" s="189"/>
      <c r="AN168" s="189"/>
      <c r="AO168" s="189"/>
      <c r="AP168" s="189"/>
      <c r="AQ168" s="189"/>
      <c r="AR168" s="189"/>
      <c r="AS168" s="189"/>
      <c r="AT168" s="189"/>
      <c r="AU168" s="189"/>
      <c r="AV168" s="189"/>
      <c r="AW168" s="189"/>
      <c r="AX168" s="189"/>
      <c r="AY168" s="189"/>
      <c r="AZ168" s="189"/>
      <c r="BA168" s="189"/>
    </row>
    <row r="169" spans="2:53" ht="33" customHeight="1" x14ac:dyDescent="0.25">
      <c r="B169" s="188" t="s">
        <v>5</v>
      </c>
      <c r="C169" s="188" t="s">
        <v>122</v>
      </c>
      <c r="D169" s="188" t="s">
        <v>174</v>
      </c>
      <c r="E169" s="188" t="s">
        <v>9</v>
      </c>
      <c r="F169" s="188" t="s">
        <v>175</v>
      </c>
      <c r="G169" s="188" t="s">
        <v>176</v>
      </c>
      <c r="H169" s="188" t="s">
        <v>183</v>
      </c>
      <c r="I169" s="188" t="s">
        <v>184</v>
      </c>
      <c r="J169" s="188" t="s">
        <v>11</v>
      </c>
      <c r="K169" s="188" t="s">
        <v>177</v>
      </c>
      <c r="L169" s="188" t="s">
        <v>178</v>
      </c>
      <c r="M169" s="188" t="s">
        <v>179</v>
      </c>
      <c r="N169" s="188"/>
      <c r="O169" s="188" t="s">
        <v>180</v>
      </c>
      <c r="P169" s="188"/>
      <c r="Q169" s="188"/>
      <c r="R169" s="188"/>
      <c r="S169" s="188" t="s">
        <v>181</v>
      </c>
      <c r="T169" s="188" t="s">
        <v>182</v>
      </c>
      <c r="U169" s="188"/>
      <c r="V169" s="188"/>
      <c r="W169" s="188"/>
      <c r="X169" s="188"/>
      <c r="Y169" s="188" t="s">
        <v>286</v>
      </c>
      <c r="Z169" s="188"/>
      <c r="AA169" s="188" t="s">
        <v>287</v>
      </c>
      <c r="AB169" s="188" t="s">
        <v>291</v>
      </c>
      <c r="AC169" s="188" t="s">
        <v>292</v>
      </c>
      <c r="AD169" s="188" t="s">
        <v>171</v>
      </c>
      <c r="AE169" s="188"/>
      <c r="AF169" s="198" t="s">
        <v>172</v>
      </c>
      <c r="AG169" s="199"/>
      <c r="AH169" s="200"/>
      <c r="AI169" s="188" t="s">
        <v>25</v>
      </c>
      <c r="AJ169" s="188"/>
      <c r="AK169" s="188"/>
      <c r="AL169" s="188"/>
      <c r="AM169" s="190" t="s">
        <v>30</v>
      </c>
      <c r="AN169" s="194"/>
      <c r="AO169" s="194"/>
      <c r="AP169" s="194"/>
      <c r="AQ169" s="194"/>
      <c r="AR169" s="194"/>
      <c r="AS169" s="194"/>
      <c r="AT169" s="194"/>
      <c r="AU169" s="194"/>
      <c r="AV169" s="194"/>
      <c r="AW169" s="194"/>
      <c r="AX169" s="194"/>
      <c r="AY169" s="191"/>
      <c r="AZ169" s="188" t="s">
        <v>45</v>
      </c>
      <c r="BA169" s="188"/>
    </row>
    <row r="170" spans="2:53" ht="15" customHeight="1" x14ac:dyDescent="0.25">
      <c r="B170" s="188"/>
      <c r="C170" s="188"/>
      <c r="D170" s="188"/>
      <c r="E170" s="188"/>
      <c r="F170" s="188"/>
      <c r="G170" s="188"/>
      <c r="H170" s="188"/>
      <c r="I170" s="188"/>
      <c r="J170" s="188"/>
      <c r="K170" s="188"/>
      <c r="L170" s="188"/>
      <c r="M170" s="188" t="s">
        <v>12</v>
      </c>
      <c r="N170" s="188" t="s">
        <v>13</v>
      </c>
      <c r="O170" s="188" t="s">
        <v>14</v>
      </c>
      <c r="P170" s="188" t="s">
        <v>15</v>
      </c>
      <c r="Q170" s="188" t="s">
        <v>16</v>
      </c>
      <c r="R170" s="188" t="s">
        <v>17</v>
      </c>
      <c r="S170" s="188"/>
      <c r="T170" s="188" t="s">
        <v>18</v>
      </c>
      <c r="U170" s="188" t="s">
        <v>19</v>
      </c>
      <c r="V170" s="188" t="s">
        <v>20</v>
      </c>
      <c r="W170" s="188" t="s">
        <v>21</v>
      </c>
      <c r="X170" s="188" t="s">
        <v>22</v>
      </c>
      <c r="Y170" s="188" t="s">
        <v>23</v>
      </c>
      <c r="Z170" s="188" t="s">
        <v>173</v>
      </c>
      <c r="AA170" s="188"/>
      <c r="AB170" s="188"/>
      <c r="AC170" s="188"/>
      <c r="AD170" s="188" t="s">
        <v>23</v>
      </c>
      <c r="AE170" s="188" t="s">
        <v>24</v>
      </c>
      <c r="AF170" s="201"/>
      <c r="AG170" s="202"/>
      <c r="AH170" s="203"/>
      <c r="AI170" s="188" t="s">
        <v>26</v>
      </c>
      <c r="AJ170" s="188" t="s">
        <v>27</v>
      </c>
      <c r="AK170" s="188" t="s">
        <v>28</v>
      </c>
      <c r="AL170" s="188" t="s">
        <v>29</v>
      </c>
      <c r="AM170" s="188" t="s">
        <v>31</v>
      </c>
      <c r="AN170" s="188"/>
      <c r="AO170" s="188"/>
      <c r="AP170" s="188" t="s">
        <v>40</v>
      </c>
      <c r="AQ170" s="188"/>
      <c r="AR170" s="188"/>
      <c r="AS170" s="188"/>
      <c r="AT170" s="188"/>
      <c r="AU170" s="188" t="s">
        <v>35</v>
      </c>
      <c r="AV170" s="188" t="s">
        <v>44</v>
      </c>
      <c r="AW170" s="188" t="s">
        <v>67</v>
      </c>
      <c r="AX170" s="188" t="s">
        <v>36</v>
      </c>
      <c r="AY170" s="192" t="s">
        <v>306</v>
      </c>
      <c r="AZ170" s="188" t="s">
        <v>46</v>
      </c>
      <c r="BA170" s="188"/>
    </row>
    <row r="171" spans="2:53" ht="45" x14ac:dyDescent="0.25">
      <c r="B171" s="188"/>
      <c r="C171" s="188"/>
      <c r="D171" s="188"/>
      <c r="E171" s="188"/>
      <c r="F171" s="188"/>
      <c r="G171" s="188"/>
      <c r="H171" s="188"/>
      <c r="I171" s="188"/>
      <c r="J171" s="188"/>
      <c r="K171" s="188"/>
      <c r="L171" s="188"/>
      <c r="M171" s="188"/>
      <c r="N171" s="188"/>
      <c r="O171" s="188"/>
      <c r="P171" s="188"/>
      <c r="Q171" s="188"/>
      <c r="R171" s="188"/>
      <c r="S171" s="188"/>
      <c r="T171" s="188"/>
      <c r="U171" s="188"/>
      <c r="V171" s="188"/>
      <c r="W171" s="188"/>
      <c r="X171" s="188"/>
      <c r="Y171" s="188"/>
      <c r="Z171" s="188"/>
      <c r="AA171" s="188"/>
      <c r="AB171" s="188"/>
      <c r="AC171" s="188"/>
      <c r="AD171" s="188"/>
      <c r="AE171" s="188"/>
      <c r="AF171" s="190" t="s">
        <v>502</v>
      </c>
      <c r="AG171" s="191"/>
      <c r="AH171" s="90" t="s">
        <v>503</v>
      </c>
      <c r="AI171" s="188"/>
      <c r="AJ171" s="188"/>
      <c r="AK171" s="188"/>
      <c r="AL171" s="188"/>
      <c r="AM171" s="90" t="s">
        <v>32</v>
      </c>
      <c r="AN171" s="90" t="s">
        <v>33</v>
      </c>
      <c r="AO171" s="90" t="s">
        <v>34</v>
      </c>
      <c r="AP171" s="90" t="s">
        <v>38</v>
      </c>
      <c r="AQ171" s="90" t="s">
        <v>39</v>
      </c>
      <c r="AR171" s="90" t="s">
        <v>41</v>
      </c>
      <c r="AS171" s="90" t="s">
        <v>42</v>
      </c>
      <c r="AT171" s="90" t="s">
        <v>43</v>
      </c>
      <c r="AU171" s="188"/>
      <c r="AV171" s="188"/>
      <c r="AW171" s="188"/>
      <c r="AX171" s="188"/>
      <c r="AY171" s="193"/>
      <c r="AZ171" s="90" t="s">
        <v>47</v>
      </c>
      <c r="BA171" s="90" t="s">
        <v>48</v>
      </c>
    </row>
    <row r="172" spans="2:53" ht="85.5" x14ac:dyDescent="0.25">
      <c r="B172" s="92">
        <v>1</v>
      </c>
      <c r="C172" s="48" t="s">
        <v>7</v>
      </c>
      <c r="D172" s="48" t="s">
        <v>371</v>
      </c>
      <c r="E172" s="48" t="s">
        <v>140</v>
      </c>
      <c r="F172" s="48" t="s">
        <v>299</v>
      </c>
      <c r="G172" s="48" t="s">
        <v>105</v>
      </c>
      <c r="H172" s="48" t="s">
        <v>299</v>
      </c>
      <c r="I172" s="48" t="s">
        <v>299</v>
      </c>
      <c r="J172" s="105" t="s">
        <v>894</v>
      </c>
      <c r="K172" s="114" t="s">
        <v>895</v>
      </c>
      <c r="L172" s="114" t="s">
        <v>896</v>
      </c>
      <c r="M172" s="48" t="s">
        <v>299</v>
      </c>
      <c r="N172" s="48" t="s">
        <v>299</v>
      </c>
      <c r="O172" s="48" t="s">
        <v>299</v>
      </c>
      <c r="P172" s="48" t="s">
        <v>299</v>
      </c>
      <c r="Q172" s="48" t="s">
        <v>299</v>
      </c>
      <c r="R172" s="48">
        <f>SUM(O172:Q172)</f>
        <v>0</v>
      </c>
      <c r="S172" s="48" t="s">
        <v>299</v>
      </c>
      <c r="T172" s="48" t="s">
        <v>299</v>
      </c>
      <c r="U172" s="48" t="s">
        <v>299</v>
      </c>
      <c r="V172" s="48" t="s">
        <v>299</v>
      </c>
      <c r="W172" s="48" t="s">
        <v>299</v>
      </c>
      <c r="X172" s="48" t="s">
        <v>299</v>
      </c>
      <c r="Y172" s="48" t="s">
        <v>299</v>
      </c>
      <c r="Z172" s="48" t="s">
        <v>299</v>
      </c>
      <c r="AA172" s="167" t="s">
        <v>299</v>
      </c>
      <c r="AB172" s="167" t="s">
        <v>299</v>
      </c>
      <c r="AC172" s="167" t="s">
        <v>299</v>
      </c>
      <c r="AD172" s="48">
        <v>2</v>
      </c>
      <c r="AE172" s="48">
        <v>10</v>
      </c>
      <c r="AF172" s="197">
        <f t="shared" ref="AF172:AF175" si="37">AD172*AE172</f>
        <v>20</v>
      </c>
      <c r="AG172" s="197"/>
      <c r="AH172" s="48" t="str">
        <f>VLOOKUP(AF172,Datos!AC1:AD8,2,FALSE)</f>
        <v>Moderado (Reducir o Evitar el Riesgo)</v>
      </c>
      <c r="AI172" s="48" t="s">
        <v>845</v>
      </c>
      <c r="AJ172" s="48"/>
      <c r="AK172" s="48"/>
      <c r="AL172" s="48"/>
      <c r="AM172" s="48"/>
      <c r="AN172" s="48"/>
      <c r="AO172" s="48"/>
      <c r="AP172" s="117" t="s">
        <v>897</v>
      </c>
      <c r="AQ172" s="48"/>
      <c r="AR172" s="48"/>
      <c r="AS172" s="48"/>
      <c r="AT172" s="48"/>
      <c r="AU172" s="114" t="s">
        <v>898</v>
      </c>
      <c r="AV172" s="48"/>
      <c r="AW172" s="48"/>
      <c r="AX172" s="124" t="s">
        <v>899</v>
      </c>
      <c r="AY172" s="101">
        <v>44012</v>
      </c>
      <c r="AZ172" s="48" t="s">
        <v>845</v>
      </c>
      <c r="BA172" s="89"/>
    </row>
    <row r="173" spans="2:53" ht="99.75" x14ac:dyDescent="0.25">
      <c r="B173" s="92">
        <v>2</v>
      </c>
      <c r="C173" s="48" t="s">
        <v>7</v>
      </c>
      <c r="D173" s="48" t="s">
        <v>119</v>
      </c>
      <c r="E173" s="48" t="s">
        <v>140</v>
      </c>
      <c r="F173" s="48" t="s">
        <v>299</v>
      </c>
      <c r="G173" s="48" t="s">
        <v>105</v>
      </c>
      <c r="H173" s="48" t="s">
        <v>299</v>
      </c>
      <c r="I173" s="48" t="s">
        <v>299</v>
      </c>
      <c r="J173" s="105" t="s">
        <v>900</v>
      </c>
      <c r="K173" s="114" t="s">
        <v>901</v>
      </c>
      <c r="L173" s="114" t="s">
        <v>902</v>
      </c>
      <c r="M173" s="48" t="s">
        <v>299</v>
      </c>
      <c r="N173" s="48" t="s">
        <v>299</v>
      </c>
      <c r="O173" s="48" t="s">
        <v>299</v>
      </c>
      <c r="P173" s="48" t="s">
        <v>299</v>
      </c>
      <c r="Q173" s="48" t="s">
        <v>299</v>
      </c>
      <c r="R173" s="48">
        <f t="shared" ref="R173:R176" si="38">SUM(O173:Q173)</f>
        <v>0</v>
      </c>
      <c r="S173" s="48" t="s">
        <v>299</v>
      </c>
      <c r="T173" s="48" t="s">
        <v>299</v>
      </c>
      <c r="U173" s="48" t="s">
        <v>299</v>
      </c>
      <c r="V173" s="48" t="s">
        <v>299</v>
      </c>
      <c r="W173" s="48" t="s">
        <v>299</v>
      </c>
      <c r="X173" s="48" t="s">
        <v>299</v>
      </c>
      <c r="Y173" s="48" t="s">
        <v>299</v>
      </c>
      <c r="Z173" s="48" t="s">
        <v>299</v>
      </c>
      <c r="AA173" s="167" t="s">
        <v>299</v>
      </c>
      <c r="AB173" s="167" t="s">
        <v>299</v>
      </c>
      <c r="AC173" s="167" t="s">
        <v>299</v>
      </c>
      <c r="AD173" s="48">
        <v>2</v>
      </c>
      <c r="AE173" s="48">
        <v>10</v>
      </c>
      <c r="AF173" s="197">
        <f t="shared" si="37"/>
        <v>20</v>
      </c>
      <c r="AG173" s="197"/>
      <c r="AH173" s="48" t="str">
        <f>VLOOKUP(AF173,Datos!AC2:AD9,2,FALSE)</f>
        <v>Moderado (Reducir o Evitar el Riesgo)</v>
      </c>
      <c r="AI173" s="48" t="s">
        <v>845</v>
      </c>
      <c r="AJ173" s="48"/>
      <c r="AK173" s="48"/>
      <c r="AL173" s="48"/>
      <c r="AM173" s="48"/>
      <c r="AN173" s="48"/>
      <c r="AO173" s="48"/>
      <c r="AP173" s="117" t="s">
        <v>903</v>
      </c>
      <c r="AQ173" s="48"/>
      <c r="AR173" s="48"/>
      <c r="AS173" s="48"/>
      <c r="AT173" s="48"/>
      <c r="AU173" s="48" t="s">
        <v>904</v>
      </c>
      <c r="AV173" s="48"/>
      <c r="AW173" s="48"/>
      <c r="AX173" s="48"/>
      <c r="AY173" s="101">
        <v>44012</v>
      </c>
      <c r="AZ173" s="48"/>
      <c r="BA173" s="89"/>
    </row>
    <row r="174" spans="2:53" ht="71.25" x14ac:dyDescent="0.25">
      <c r="B174" s="92">
        <v>3</v>
      </c>
      <c r="C174" s="48" t="s">
        <v>7</v>
      </c>
      <c r="D174" s="48" t="s">
        <v>371</v>
      </c>
      <c r="E174" s="48" t="s">
        <v>140</v>
      </c>
      <c r="F174" s="48" t="s">
        <v>299</v>
      </c>
      <c r="G174" s="48" t="s">
        <v>105</v>
      </c>
      <c r="H174" s="48" t="s">
        <v>299</v>
      </c>
      <c r="I174" s="48" t="s">
        <v>299</v>
      </c>
      <c r="J174" s="105" t="s">
        <v>905</v>
      </c>
      <c r="K174" s="114" t="s">
        <v>906</v>
      </c>
      <c r="L174" s="114" t="s">
        <v>907</v>
      </c>
      <c r="M174" s="48" t="s">
        <v>299</v>
      </c>
      <c r="N174" s="48" t="s">
        <v>299</v>
      </c>
      <c r="O174" s="48" t="s">
        <v>299</v>
      </c>
      <c r="P174" s="48" t="s">
        <v>299</v>
      </c>
      <c r="Q174" s="48" t="s">
        <v>299</v>
      </c>
      <c r="R174" s="48">
        <f t="shared" si="38"/>
        <v>0</v>
      </c>
      <c r="S174" s="48" t="s">
        <v>299</v>
      </c>
      <c r="T174" s="48" t="s">
        <v>299</v>
      </c>
      <c r="U174" s="48" t="s">
        <v>299</v>
      </c>
      <c r="V174" s="48" t="s">
        <v>299</v>
      </c>
      <c r="W174" s="48" t="s">
        <v>299</v>
      </c>
      <c r="X174" s="48" t="s">
        <v>299</v>
      </c>
      <c r="Y174" s="48" t="s">
        <v>299</v>
      </c>
      <c r="Z174" s="48" t="s">
        <v>299</v>
      </c>
      <c r="AA174" s="167" t="s">
        <v>299</v>
      </c>
      <c r="AB174" s="167" t="s">
        <v>299</v>
      </c>
      <c r="AC174" s="167" t="s">
        <v>299</v>
      </c>
      <c r="AD174" s="48">
        <v>2</v>
      </c>
      <c r="AE174" s="48">
        <v>10</v>
      </c>
      <c r="AF174" s="197">
        <f t="shared" si="37"/>
        <v>20</v>
      </c>
      <c r="AG174" s="197"/>
      <c r="AH174" s="48" t="str">
        <f>VLOOKUP(AF174,Datos!AC3:AD10,2,FALSE)</f>
        <v>Moderado (Reducir o Evitar el Riesgo)</v>
      </c>
      <c r="AI174" s="48" t="s">
        <v>845</v>
      </c>
      <c r="AJ174" s="48"/>
      <c r="AK174" s="48"/>
      <c r="AL174" s="48"/>
      <c r="AM174" s="48"/>
      <c r="AN174" s="48"/>
      <c r="AO174" s="48"/>
      <c r="AP174" s="117" t="s">
        <v>908</v>
      </c>
      <c r="AQ174" s="48"/>
      <c r="AR174" s="48"/>
      <c r="AS174" s="48"/>
      <c r="AT174" s="48"/>
      <c r="AU174" s="125" t="s">
        <v>909</v>
      </c>
      <c r="AV174" s="48"/>
      <c r="AW174" s="48"/>
      <c r="AX174" s="124" t="s">
        <v>910</v>
      </c>
      <c r="AY174" s="114" t="s">
        <v>847</v>
      </c>
      <c r="AZ174" s="48" t="s">
        <v>845</v>
      </c>
      <c r="BA174" s="89"/>
    </row>
    <row r="175" spans="2:53" ht="114" x14ac:dyDescent="0.25">
      <c r="B175" s="92">
        <v>4</v>
      </c>
      <c r="C175" s="48" t="s">
        <v>7</v>
      </c>
      <c r="D175" s="48" t="s">
        <v>371</v>
      </c>
      <c r="E175" s="48" t="s">
        <v>140</v>
      </c>
      <c r="F175" s="48" t="s">
        <v>299</v>
      </c>
      <c r="G175" s="48" t="s">
        <v>105</v>
      </c>
      <c r="H175" s="48" t="s">
        <v>299</v>
      </c>
      <c r="I175" s="48" t="s">
        <v>299</v>
      </c>
      <c r="J175" s="105" t="s">
        <v>911</v>
      </c>
      <c r="K175" s="114" t="s">
        <v>912</v>
      </c>
      <c r="L175" s="114" t="s">
        <v>913</v>
      </c>
      <c r="M175" s="48" t="s">
        <v>299</v>
      </c>
      <c r="N175" s="48" t="s">
        <v>299</v>
      </c>
      <c r="O175" s="48" t="s">
        <v>299</v>
      </c>
      <c r="P175" s="48" t="s">
        <v>299</v>
      </c>
      <c r="Q175" s="48" t="s">
        <v>299</v>
      </c>
      <c r="R175" s="48">
        <f t="shared" si="38"/>
        <v>0</v>
      </c>
      <c r="S175" s="48" t="s">
        <v>299</v>
      </c>
      <c r="T175" s="48" t="s">
        <v>299</v>
      </c>
      <c r="U175" s="48" t="s">
        <v>299</v>
      </c>
      <c r="V175" s="48" t="s">
        <v>299</v>
      </c>
      <c r="W175" s="48" t="s">
        <v>299</v>
      </c>
      <c r="X175" s="48" t="s">
        <v>299</v>
      </c>
      <c r="Y175" s="48" t="s">
        <v>299</v>
      </c>
      <c r="Z175" s="48" t="s">
        <v>299</v>
      </c>
      <c r="AA175" s="167" t="s">
        <v>299</v>
      </c>
      <c r="AB175" s="167" t="s">
        <v>299</v>
      </c>
      <c r="AC175" s="167" t="s">
        <v>299</v>
      </c>
      <c r="AD175" s="48">
        <v>2</v>
      </c>
      <c r="AE175" s="48">
        <v>10</v>
      </c>
      <c r="AF175" s="197">
        <f t="shared" si="37"/>
        <v>20</v>
      </c>
      <c r="AG175" s="197"/>
      <c r="AH175" s="48" t="str">
        <f>VLOOKUP(AF175,Datos!AC1:AD8,2,FALSE)</f>
        <v>Moderado (Reducir o Evitar el Riesgo)</v>
      </c>
      <c r="AI175" s="48"/>
      <c r="AJ175" s="48" t="s">
        <v>302</v>
      </c>
      <c r="AK175" s="48"/>
      <c r="AL175" s="48" t="s">
        <v>302</v>
      </c>
      <c r="AM175" s="48"/>
      <c r="AN175" s="48"/>
      <c r="AO175" s="48"/>
      <c r="AP175" s="117" t="s">
        <v>914</v>
      </c>
      <c r="AQ175" s="48"/>
      <c r="AR175" s="48"/>
      <c r="AS175" s="48"/>
      <c r="AT175" s="48"/>
      <c r="AU175" s="114" t="s">
        <v>334</v>
      </c>
      <c r="AV175" s="48"/>
      <c r="AW175" s="48"/>
      <c r="AX175" s="120" t="s">
        <v>915</v>
      </c>
      <c r="AY175" s="48" t="s">
        <v>916</v>
      </c>
      <c r="AZ175" s="48" t="s">
        <v>845</v>
      </c>
      <c r="BA175" s="89"/>
    </row>
    <row r="176" spans="2:53" ht="270.75" x14ac:dyDescent="0.25">
      <c r="B176" s="92">
        <v>5</v>
      </c>
      <c r="C176" s="48" t="s">
        <v>7</v>
      </c>
      <c r="D176" s="48" t="s">
        <v>371</v>
      </c>
      <c r="E176" s="48" t="s">
        <v>140</v>
      </c>
      <c r="F176" s="48" t="s">
        <v>299</v>
      </c>
      <c r="G176" s="48" t="s">
        <v>105</v>
      </c>
      <c r="H176" s="48" t="s">
        <v>299</v>
      </c>
      <c r="I176" s="48" t="s">
        <v>299</v>
      </c>
      <c r="J176" s="112" t="s">
        <v>917</v>
      </c>
      <c r="K176" s="106" t="s">
        <v>918</v>
      </c>
      <c r="L176" s="106" t="s">
        <v>919</v>
      </c>
      <c r="M176" s="48" t="s">
        <v>299</v>
      </c>
      <c r="N176" s="48" t="s">
        <v>299</v>
      </c>
      <c r="O176" s="48" t="s">
        <v>299</v>
      </c>
      <c r="P176" s="48" t="s">
        <v>299</v>
      </c>
      <c r="Q176" s="48" t="s">
        <v>299</v>
      </c>
      <c r="R176" s="48">
        <f t="shared" si="38"/>
        <v>0</v>
      </c>
      <c r="S176" s="48" t="s">
        <v>299</v>
      </c>
      <c r="T176" s="48" t="s">
        <v>299</v>
      </c>
      <c r="U176" s="48" t="s">
        <v>299</v>
      </c>
      <c r="V176" s="48" t="s">
        <v>299</v>
      </c>
      <c r="W176" s="48" t="s">
        <v>299</v>
      </c>
      <c r="X176" s="48" t="s">
        <v>299</v>
      </c>
      <c r="Y176" s="48" t="s">
        <v>299</v>
      </c>
      <c r="Z176" s="48" t="s">
        <v>299</v>
      </c>
      <c r="AA176" s="167" t="s">
        <v>299</v>
      </c>
      <c r="AB176" s="167" t="s">
        <v>299</v>
      </c>
      <c r="AC176" s="167" t="s">
        <v>299</v>
      </c>
      <c r="AD176" s="48">
        <v>1</v>
      </c>
      <c r="AE176" s="48">
        <v>5</v>
      </c>
      <c r="AF176" s="197">
        <v>10</v>
      </c>
      <c r="AG176" s="197"/>
      <c r="AH176" s="48" t="s">
        <v>506</v>
      </c>
      <c r="AI176" s="48"/>
      <c r="AJ176" s="48" t="s">
        <v>845</v>
      </c>
      <c r="AK176" s="48"/>
      <c r="AL176" s="48" t="s">
        <v>845</v>
      </c>
      <c r="AM176" s="48"/>
      <c r="AN176" s="48"/>
      <c r="AO176" s="48"/>
      <c r="AP176" s="107" t="s">
        <v>920</v>
      </c>
      <c r="AQ176" s="48"/>
      <c r="AR176" s="48"/>
      <c r="AS176" s="48"/>
      <c r="AT176" s="48"/>
      <c r="AU176" s="106" t="s">
        <v>334</v>
      </c>
      <c r="AV176" s="48"/>
      <c r="AW176" s="48"/>
      <c r="AX176" s="107" t="s">
        <v>921</v>
      </c>
      <c r="AY176" s="106" t="s">
        <v>922</v>
      </c>
      <c r="AZ176" s="48" t="s">
        <v>845</v>
      </c>
      <c r="BA176" s="89"/>
    </row>
    <row r="177" spans="2:53" ht="71.25" x14ac:dyDescent="0.25">
      <c r="B177" s="92">
        <v>6</v>
      </c>
      <c r="C177" s="89" t="s">
        <v>8</v>
      </c>
      <c r="D177" s="89" t="s">
        <v>299</v>
      </c>
      <c r="E177" s="89" t="s">
        <v>140</v>
      </c>
      <c r="F177" s="89" t="s">
        <v>798</v>
      </c>
      <c r="G177" s="89" t="s">
        <v>299</v>
      </c>
      <c r="H177" s="89" t="s">
        <v>191</v>
      </c>
      <c r="I177" s="89" t="s">
        <v>223</v>
      </c>
      <c r="J177" s="91" t="s">
        <v>799</v>
      </c>
      <c r="K177" s="89" t="s">
        <v>800</v>
      </c>
      <c r="L177" s="89" t="s">
        <v>801</v>
      </c>
      <c r="M177" s="89" t="s">
        <v>302</v>
      </c>
      <c r="N177" s="89"/>
      <c r="O177" s="89">
        <v>2</v>
      </c>
      <c r="P177" s="89">
        <v>0</v>
      </c>
      <c r="Q177" s="89">
        <v>0</v>
      </c>
      <c r="R177" s="89">
        <f t="shared" ref="R177:R180" si="39">SUM(O177:Q177)</f>
        <v>2</v>
      </c>
      <c r="S177" s="89">
        <v>1</v>
      </c>
      <c r="T177" s="89" t="s">
        <v>518</v>
      </c>
      <c r="U177" s="89" t="s">
        <v>802</v>
      </c>
      <c r="V177" s="89" t="s">
        <v>803</v>
      </c>
      <c r="W177" s="89" t="s">
        <v>12</v>
      </c>
      <c r="X177" s="89" t="s">
        <v>12</v>
      </c>
      <c r="Y177" s="89">
        <v>3</v>
      </c>
      <c r="Z177" s="89">
        <v>10</v>
      </c>
      <c r="AA177" s="89">
        <f t="shared" ref="AA177:AA181" si="40">Y177*Z177</f>
        <v>30</v>
      </c>
      <c r="AB177" s="74" t="s">
        <v>267</v>
      </c>
      <c r="AC177" s="74" t="str">
        <f>VLOOKUP(AB177,Datos!Z1:AA5,2,FALSE)</f>
        <v xml:space="preserve">Aceptable </v>
      </c>
      <c r="AD177" s="89" t="s">
        <v>299</v>
      </c>
      <c r="AE177" s="89" t="s">
        <v>299</v>
      </c>
      <c r="AF177" s="180" t="e">
        <f t="shared" ref="AF177:AF180" si="41">AD177*AE177</f>
        <v>#VALUE!</v>
      </c>
      <c r="AG177" s="180"/>
      <c r="AH177" s="89" t="e">
        <f>VLOOKUP(AF177,Datos!AC11:AD18,2,FALSE)</f>
        <v>#VALUE!</v>
      </c>
      <c r="AI177" s="89"/>
      <c r="AJ177" s="89" t="s">
        <v>302</v>
      </c>
      <c r="AK177" s="89"/>
      <c r="AL177" s="89" t="s">
        <v>302</v>
      </c>
      <c r="AM177" s="89" t="s">
        <v>518</v>
      </c>
      <c r="AN177" s="89"/>
      <c r="AO177" s="89" t="s">
        <v>804</v>
      </c>
      <c r="AP177" s="89" t="s">
        <v>805</v>
      </c>
      <c r="AQ177" s="89" t="s">
        <v>324</v>
      </c>
      <c r="AR177" s="89" t="s">
        <v>324</v>
      </c>
      <c r="AS177" s="89" t="s">
        <v>324</v>
      </c>
      <c r="AT177" s="89" t="s">
        <v>324</v>
      </c>
      <c r="AU177" s="89" t="s">
        <v>806</v>
      </c>
      <c r="AV177" s="82">
        <v>43284</v>
      </c>
      <c r="AW177" s="82">
        <v>43830</v>
      </c>
      <c r="AX177" s="89" t="s">
        <v>807</v>
      </c>
      <c r="AY177" s="82">
        <v>44012</v>
      </c>
      <c r="AZ177" s="89" t="s">
        <v>302</v>
      </c>
      <c r="BA177" s="89"/>
    </row>
    <row r="178" spans="2:53" ht="185.25" x14ac:dyDescent="0.25">
      <c r="B178" s="92">
        <v>7</v>
      </c>
      <c r="C178" s="89" t="s">
        <v>8</v>
      </c>
      <c r="D178" s="89" t="s">
        <v>299</v>
      </c>
      <c r="E178" s="89" t="s">
        <v>140</v>
      </c>
      <c r="F178" s="89" t="s">
        <v>583</v>
      </c>
      <c r="G178" s="89" t="s">
        <v>299</v>
      </c>
      <c r="H178" s="89" t="s">
        <v>193</v>
      </c>
      <c r="I178" s="89" t="s">
        <v>232</v>
      </c>
      <c r="J178" s="91" t="s">
        <v>585</v>
      </c>
      <c r="K178" s="89" t="s">
        <v>586</v>
      </c>
      <c r="L178" s="89" t="s">
        <v>587</v>
      </c>
      <c r="M178" s="89" t="s">
        <v>302</v>
      </c>
      <c r="N178" s="89"/>
      <c r="O178" s="89">
        <v>2</v>
      </c>
      <c r="P178" s="89">
        <v>0</v>
      </c>
      <c r="Q178" s="89">
        <v>0</v>
      </c>
      <c r="R178" s="89">
        <f t="shared" si="39"/>
        <v>2</v>
      </c>
      <c r="S178" s="89">
        <v>8</v>
      </c>
      <c r="T178" s="89" t="s">
        <v>577</v>
      </c>
      <c r="U178" s="89" t="s">
        <v>588</v>
      </c>
      <c r="V178" s="89" t="s">
        <v>589</v>
      </c>
      <c r="W178" s="89" t="s">
        <v>12</v>
      </c>
      <c r="X178" s="89" t="s">
        <v>12</v>
      </c>
      <c r="Y178" s="89">
        <v>8</v>
      </c>
      <c r="Z178" s="89">
        <v>25</v>
      </c>
      <c r="AA178" s="89">
        <f t="shared" si="40"/>
        <v>200</v>
      </c>
      <c r="AB178" s="74" t="str">
        <f>VLOOKUP(AA178,Datos!U202:V4036,2,FALSE)</f>
        <v>II</v>
      </c>
      <c r="AC178" s="74" t="str">
        <f>VLOOKUP(AB178,Datos!Z1:AA5,2,FALSE)</f>
        <v xml:space="preserve">No Aceptable o Aceptable
con control específico </v>
      </c>
      <c r="AD178" s="89" t="s">
        <v>299</v>
      </c>
      <c r="AE178" s="89" t="s">
        <v>299</v>
      </c>
      <c r="AF178" s="180" t="e">
        <f t="shared" si="41"/>
        <v>#VALUE!</v>
      </c>
      <c r="AG178" s="180"/>
      <c r="AH178" s="89" t="e">
        <f>VLOOKUP(AF178,Datos!#REF!,2,FALSE)</f>
        <v>#VALUE!</v>
      </c>
      <c r="AI178" s="89"/>
      <c r="AJ178" s="89" t="s">
        <v>302</v>
      </c>
      <c r="AK178" s="89"/>
      <c r="AL178" s="89" t="s">
        <v>302</v>
      </c>
      <c r="AM178" s="89" t="s">
        <v>518</v>
      </c>
      <c r="AN178" s="89" t="s">
        <v>518</v>
      </c>
      <c r="AO178" s="89" t="s">
        <v>590</v>
      </c>
      <c r="AP178" s="89" t="s">
        <v>591</v>
      </c>
      <c r="AQ178" s="89" t="s">
        <v>324</v>
      </c>
      <c r="AR178" s="89" t="s">
        <v>324</v>
      </c>
      <c r="AS178" s="89" t="s">
        <v>324</v>
      </c>
      <c r="AT178" s="89" t="s">
        <v>324</v>
      </c>
      <c r="AU178" s="89" t="s">
        <v>592</v>
      </c>
      <c r="AV178" s="82">
        <v>43284</v>
      </c>
      <c r="AW178" s="82">
        <v>43830</v>
      </c>
      <c r="AX178" s="89" t="s">
        <v>593</v>
      </c>
      <c r="AY178" s="82">
        <v>44012</v>
      </c>
      <c r="AZ178" s="89" t="s">
        <v>302</v>
      </c>
      <c r="BA178" s="89"/>
    </row>
    <row r="179" spans="2:53" ht="99.75" x14ac:dyDescent="0.25">
      <c r="B179" s="92">
        <v>8</v>
      </c>
      <c r="C179" s="89" t="s">
        <v>8</v>
      </c>
      <c r="D179" s="89" t="s">
        <v>299</v>
      </c>
      <c r="E179" s="89" t="s">
        <v>140</v>
      </c>
      <c r="F179" s="89" t="s">
        <v>1010</v>
      </c>
      <c r="G179" s="89" t="s">
        <v>299</v>
      </c>
      <c r="H179" s="89" t="s">
        <v>187</v>
      </c>
      <c r="I179" s="89" t="s">
        <v>195</v>
      </c>
      <c r="J179" s="91" t="s">
        <v>1011</v>
      </c>
      <c r="K179" s="89" t="s">
        <v>1012</v>
      </c>
      <c r="L179" s="89" t="s">
        <v>1013</v>
      </c>
      <c r="M179" s="89" t="s">
        <v>302</v>
      </c>
      <c r="N179" s="89"/>
      <c r="O179" s="89">
        <v>2</v>
      </c>
      <c r="P179" s="89">
        <v>0</v>
      </c>
      <c r="Q179" s="89">
        <v>0</v>
      </c>
      <c r="R179" s="89">
        <v>1</v>
      </c>
      <c r="S179" s="89">
        <v>8</v>
      </c>
      <c r="T179" s="89" t="s">
        <v>518</v>
      </c>
      <c r="U179" s="89" t="s">
        <v>1014</v>
      </c>
      <c r="V179" s="89" t="s">
        <v>1015</v>
      </c>
      <c r="W179" s="89" t="s">
        <v>12</v>
      </c>
      <c r="X179" s="89" t="s">
        <v>12</v>
      </c>
      <c r="Y179" s="89">
        <v>8</v>
      </c>
      <c r="Z179" s="89">
        <v>10</v>
      </c>
      <c r="AA179" s="89">
        <f t="shared" ref="AA179" si="42">Y179*Z179</f>
        <v>80</v>
      </c>
      <c r="AB179" s="74" t="str">
        <f>VLOOKUP(AA179,[2]Datos!U192:V4026,2,FALSE)</f>
        <v>III</v>
      </c>
      <c r="AC179" s="74" t="str">
        <f>VLOOKUP(AB179,Datos!Z1:AA5,2,FALSE)</f>
        <v xml:space="preserve">Mejorable </v>
      </c>
      <c r="AD179" s="89" t="s">
        <v>299</v>
      </c>
      <c r="AE179" s="89" t="s">
        <v>299</v>
      </c>
      <c r="AF179" s="180" t="s">
        <v>299</v>
      </c>
      <c r="AG179" s="180"/>
      <c r="AH179" s="89" t="s">
        <v>299</v>
      </c>
      <c r="AI179" s="89"/>
      <c r="AJ179" s="89" t="s">
        <v>302</v>
      </c>
      <c r="AK179" s="89"/>
      <c r="AL179" s="89"/>
      <c r="AM179" s="89" t="s">
        <v>518</v>
      </c>
      <c r="AN179" s="89" t="s">
        <v>1016</v>
      </c>
      <c r="AO179" s="89" t="s">
        <v>1017</v>
      </c>
      <c r="AP179" s="89" t="s">
        <v>324</v>
      </c>
      <c r="AQ179" s="89" t="s">
        <v>324</v>
      </c>
      <c r="AR179" s="89" t="s">
        <v>324</v>
      </c>
      <c r="AS179" s="89" t="s">
        <v>324</v>
      </c>
      <c r="AT179" s="89" t="s">
        <v>324</v>
      </c>
      <c r="AU179" s="89" t="s">
        <v>664</v>
      </c>
      <c r="AV179" s="97">
        <v>43832</v>
      </c>
      <c r="AW179" s="89" t="s">
        <v>305</v>
      </c>
      <c r="AX179" s="89" t="s">
        <v>1018</v>
      </c>
      <c r="AY179" s="97">
        <v>44012</v>
      </c>
      <c r="AZ179" s="89" t="s">
        <v>302</v>
      </c>
      <c r="BA179" s="89"/>
    </row>
    <row r="180" spans="2:53" ht="171" x14ac:dyDescent="0.25">
      <c r="B180" s="92">
        <v>9</v>
      </c>
      <c r="C180" s="89" t="s">
        <v>8</v>
      </c>
      <c r="D180" s="89" t="s">
        <v>299</v>
      </c>
      <c r="E180" s="89" t="s">
        <v>140</v>
      </c>
      <c r="F180" s="89" t="s">
        <v>583</v>
      </c>
      <c r="G180" s="89" t="s">
        <v>299</v>
      </c>
      <c r="H180" s="89" t="s">
        <v>193</v>
      </c>
      <c r="I180" s="89" t="s">
        <v>235</v>
      </c>
      <c r="J180" s="91" t="s">
        <v>594</v>
      </c>
      <c r="K180" s="89" t="s">
        <v>595</v>
      </c>
      <c r="L180" s="89" t="s">
        <v>596</v>
      </c>
      <c r="M180" s="89" t="s">
        <v>302</v>
      </c>
      <c r="N180" s="89"/>
      <c r="O180" s="89">
        <v>2</v>
      </c>
      <c r="P180" s="89">
        <v>0</v>
      </c>
      <c r="Q180" s="89">
        <v>0</v>
      </c>
      <c r="R180" s="89">
        <f t="shared" si="39"/>
        <v>2</v>
      </c>
      <c r="S180" s="89">
        <v>8</v>
      </c>
      <c r="T180" s="89" t="s">
        <v>597</v>
      </c>
      <c r="U180" s="89" t="s">
        <v>598</v>
      </c>
      <c r="V180" s="89" t="s">
        <v>589</v>
      </c>
      <c r="W180" s="89" t="s">
        <v>12</v>
      </c>
      <c r="X180" s="89" t="s">
        <v>12</v>
      </c>
      <c r="Y180" s="89">
        <v>8</v>
      </c>
      <c r="Z180" s="89">
        <v>10</v>
      </c>
      <c r="AA180" s="89">
        <f t="shared" si="40"/>
        <v>80</v>
      </c>
      <c r="AB180" s="74" t="str">
        <f>VLOOKUP(AA180,Datos!U203:V4037,2,FALSE)</f>
        <v>III</v>
      </c>
      <c r="AC180" s="74" t="str">
        <f>VLOOKUP(AB180,Datos!Z2:AA6,2,FALSE)</f>
        <v xml:space="preserve">Mejorable </v>
      </c>
      <c r="AD180" s="89" t="s">
        <v>299</v>
      </c>
      <c r="AE180" s="89" t="s">
        <v>299</v>
      </c>
      <c r="AF180" s="180" t="e">
        <f t="shared" si="41"/>
        <v>#VALUE!</v>
      </c>
      <c r="AG180" s="180"/>
      <c r="AH180" s="89" t="e">
        <f>VLOOKUP(AF180,Datos!#REF!,2,FALSE)</f>
        <v>#VALUE!</v>
      </c>
      <c r="AI180" s="89"/>
      <c r="AJ180" s="89" t="s">
        <v>302</v>
      </c>
      <c r="AK180" s="89"/>
      <c r="AL180" s="89" t="s">
        <v>302</v>
      </c>
      <c r="AM180" s="89" t="s">
        <v>518</v>
      </c>
      <c r="AN180" s="89" t="s">
        <v>518</v>
      </c>
      <c r="AO180" s="89" t="s">
        <v>590</v>
      </c>
      <c r="AP180" s="89" t="s">
        <v>599</v>
      </c>
      <c r="AQ180" s="89" t="s">
        <v>324</v>
      </c>
      <c r="AR180" s="89" t="s">
        <v>324</v>
      </c>
      <c r="AS180" s="89" t="s">
        <v>324</v>
      </c>
      <c r="AT180" s="89" t="s">
        <v>324</v>
      </c>
      <c r="AU180" s="89" t="s">
        <v>592</v>
      </c>
      <c r="AV180" s="82">
        <v>43284</v>
      </c>
      <c r="AW180" s="82">
        <v>43830</v>
      </c>
      <c r="AX180" s="89" t="s">
        <v>600</v>
      </c>
      <c r="AY180" s="82">
        <v>44012</v>
      </c>
      <c r="AZ180" s="89" t="s">
        <v>302</v>
      </c>
      <c r="BA180" s="89"/>
    </row>
    <row r="181" spans="2:53" ht="71.25" x14ac:dyDescent="0.25">
      <c r="B181" s="92">
        <v>10</v>
      </c>
      <c r="C181" s="89" t="s">
        <v>8</v>
      </c>
      <c r="D181" s="89" t="s">
        <v>299</v>
      </c>
      <c r="E181" s="89" t="s">
        <v>140</v>
      </c>
      <c r="F181" s="89" t="s">
        <v>755</v>
      </c>
      <c r="G181" s="89" t="s">
        <v>299</v>
      </c>
      <c r="H181" s="89" t="s">
        <v>191</v>
      </c>
      <c r="I181" s="89" t="s">
        <v>220</v>
      </c>
      <c r="J181" s="91" t="s">
        <v>719</v>
      </c>
      <c r="K181" s="89" t="s">
        <v>624</v>
      </c>
      <c r="L181" s="89" t="s">
        <v>721</v>
      </c>
      <c r="M181" s="89" t="s">
        <v>302</v>
      </c>
      <c r="N181" s="89"/>
      <c r="O181" s="89">
        <v>2</v>
      </c>
      <c r="P181" s="89">
        <v>0</v>
      </c>
      <c r="Q181" s="89">
        <v>0</v>
      </c>
      <c r="R181" s="89">
        <v>1</v>
      </c>
      <c r="S181" s="89">
        <v>8</v>
      </c>
      <c r="T181" s="89" t="s">
        <v>518</v>
      </c>
      <c r="U181" s="89" t="s">
        <v>663</v>
      </c>
      <c r="V181" s="89" t="s">
        <v>518</v>
      </c>
      <c r="W181" s="89" t="s">
        <v>12</v>
      </c>
      <c r="X181" s="89" t="s">
        <v>12</v>
      </c>
      <c r="Y181" s="89">
        <v>8</v>
      </c>
      <c r="Z181" s="89">
        <v>60</v>
      </c>
      <c r="AA181" s="89">
        <f t="shared" si="40"/>
        <v>480</v>
      </c>
      <c r="AB181" s="74" t="str">
        <f>VLOOKUP(AA181,[2]Datos!U194:V4028,2,FALSE)</f>
        <v>II</v>
      </c>
      <c r="AC181" s="74" t="s">
        <v>279</v>
      </c>
      <c r="AD181" s="89" t="s">
        <v>299</v>
      </c>
      <c r="AE181" s="89" t="s">
        <v>299</v>
      </c>
      <c r="AF181" s="180" t="s">
        <v>299</v>
      </c>
      <c r="AG181" s="180"/>
      <c r="AH181" s="89" t="s">
        <v>299</v>
      </c>
      <c r="AI181" s="89"/>
      <c r="AJ181" s="89" t="s">
        <v>302</v>
      </c>
      <c r="AK181" s="89"/>
      <c r="AL181" s="89"/>
      <c r="AM181" s="89" t="s">
        <v>518</v>
      </c>
      <c r="AN181" s="89" t="s">
        <v>518</v>
      </c>
      <c r="AO181" s="89" t="s">
        <v>663</v>
      </c>
      <c r="AP181" s="89" t="s">
        <v>324</v>
      </c>
      <c r="AQ181" s="89" t="s">
        <v>324</v>
      </c>
      <c r="AR181" s="89" t="s">
        <v>324</v>
      </c>
      <c r="AS181" s="89" t="s">
        <v>324</v>
      </c>
      <c r="AT181" s="89" t="s">
        <v>324</v>
      </c>
      <c r="AU181" s="89" t="s">
        <v>664</v>
      </c>
      <c r="AV181" s="97">
        <v>43832</v>
      </c>
      <c r="AW181" s="89" t="s">
        <v>305</v>
      </c>
      <c r="AX181" s="89" t="s">
        <v>665</v>
      </c>
      <c r="AY181" s="97">
        <v>44012</v>
      </c>
      <c r="AZ181" s="89" t="s">
        <v>302</v>
      </c>
      <c r="BA181" s="89"/>
    </row>
    <row r="182" spans="2:53" ht="15" x14ac:dyDescent="0.25">
      <c r="B182" s="90" t="s">
        <v>3</v>
      </c>
      <c r="C182" s="182" t="s">
        <v>100</v>
      </c>
      <c r="D182" s="182"/>
      <c r="E182" s="182"/>
      <c r="F182" s="189"/>
      <c r="G182" s="189"/>
      <c r="H182" s="189"/>
      <c r="I182" s="189"/>
      <c r="J182" s="189"/>
      <c r="K182" s="189"/>
      <c r="L182" s="189"/>
      <c r="M182" s="189"/>
      <c r="N182" s="189"/>
      <c r="O182" s="189"/>
      <c r="P182" s="189"/>
      <c r="Q182" s="189"/>
      <c r="R182" s="189"/>
      <c r="S182" s="189"/>
      <c r="T182" s="189"/>
      <c r="U182" s="189"/>
      <c r="V182" s="189"/>
      <c r="W182" s="189"/>
      <c r="X182" s="189"/>
      <c r="Y182" s="189"/>
      <c r="Z182" s="189"/>
      <c r="AA182" s="189"/>
      <c r="AB182" s="189"/>
      <c r="AC182" s="189"/>
      <c r="AD182" s="189"/>
      <c r="AE182" s="189"/>
      <c r="AF182" s="189"/>
      <c r="AG182" s="189"/>
      <c r="AH182" s="189"/>
      <c r="AI182" s="189"/>
      <c r="AJ182" s="189"/>
      <c r="AK182" s="189"/>
      <c r="AL182" s="189"/>
      <c r="AM182" s="189"/>
      <c r="AN182" s="189"/>
      <c r="AO182" s="189"/>
      <c r="AP182" s="189"/>
      <c r="AQ182" s="189"/>
      <c r="AR182" s="189"/>
      <c r="AS182" s="189"/>
      <c r="AT182" s="189"/>
      <c r="AU182" s="189"/>
      <c r="AV182" s="189"/>
      <c r="AW182" s="189"/>
      <c r="AX182" s="189"/>
      <c r="AY182" s="189"/>
      <c r="AZ182" s="189"/>
      <c r="BA182" s="189"/>
    </row>
    <row r="183" spans="2:53" ht="107.25" customHeight="1" x14ac:dyDescent="0.25">
      <c r="B183" s="90" t="s">
        <v>4</v>
      </c>
      <c r="C183" s="183" t="s">
        <v>557</v>
      </c>
      <c r="D183" s="183"/>
      <c r="E183" s="183"/>
      <c r="F183" s="189"/>
      <c r="G183" s="189"/>
      <c r="H183" s="189"/>
      <c r="I183" s="189"/>
      <c r="J183" s="189"/>
      <c r="K183" s="189"/>
      <c r="L183" s="189"/>
      <c r="M183" s="189"/>
      <c r="N183" s="189"/>
      <c r="O183" s="189"/>
      <c r="P183" s="189"/>
      <c r="Q183" s="189"/>
      <c r="R183" s="189"/>
      <c r="S183" s="189"/>
      <c r="T183" s="189"/>
      <c r="U183" s="189"/>
      <c r="V183" s="189"/>
      <c r="W183" s="189"/>
      <c r="X183" s="189"/>
      <c r="Y183" s="189"/>
      <c r="Z183" s="189"/>
      <c r="AA183" s="189"/>
      <c r="AB183" s="189"/>
      <c r="AC183" s="189"/>
      <c r="AD183" s="189"/>
      <c r="AE183" s="189"/>
      <c r="AF183" s="189"/>
      <c r="AG183" s="189"/>
      <c r="AH183" s="189"/>
      <c r="AI183" s="189"/>
      <c r="AJ183" s="189"/>
      <c r="AK183" s="189"/>
      <c r="AL183" s="189"/>
      <c r="AM183" s="189"/>
      <c r="AN183" s="189"/>
      <c r="AO183" s="189"/>
      <c r="AP183" s="189"/>
      <c r="AQ183" s="189"/>
      <c r="AR183" s="189"/>
      <c r="AS183" s="189"/>
      <c r="AT183" s="189"/>
      <c r="AU183" s="189"/>
      <c r="AV183" s="189"/>
      <c r="AW183" s="189"/>
      <c r="AX183" s="189"/>
      <c r="AY183" s="189"/>
      <c r="AZ183" s="189"/>
      <c r="BA183" s="189"/>
    </row>
    <row r="184" spans="2:53" ht="33" customHeight="1" x14ac:dyDescent="0.25">
      <c r="B184" s="188" t="s">
        <v>5</v>
      </c>
      <c r="C184" s="188" t="s">
        <v>122</v>
      </c>
      <c r="D184" s="188" t="s">
        <v>174</v>
      </c>
      <c r="E184" s="188" t="s">
        <v>9</v>
      </c>
      <c r="F184" s="188" t="s">
        <v>175</v>
      </c>
      <c r="G184" s="188" t="s">
        <v>176</v>
      </c>
      <c r="H184" s="188" t="s">
        <v>183</v>
      </c>
      <c r="I184" s="188" t="s">
        <v>184</v>
      </c>
      <c r="J184" s="188" t="s">
        <v>11</v>
      </c>
      <c r="K184" s="188" t="s">
        <v>177</v>
      </c>
      <c r="L184" s="188" t="s">
        <v>178</v>
      </c>
      <c r="M184" s="188" t="s">
        <v>179</v>
      </c>
      <c r="N184" s="188"/>
      <c r="O184" s="188" t="s">
        <v>180</v>
      </c>
      <c r="P184" s="188"/>
      <c r="Q184" s="188"/>
      <c r="R184" s="188"/>
      <c r="S184" s="188" t="s">
        <v>181</v>
      </c>
      <c r="T184" s="188" t="s">
        <v>182</v>
      </c>
      <c r="U184" s="188"/>
      <c r="V184" s="188"/>
      <c r="W184" s="188"/>
      <c r="X184" s="188"/>
      <c r="Y184" s="188" t="s">
        <v>286</v>
      </c>
      <c r="Z184" s="188"/>
      <c r="AA184" s="188" t="s">
        <v>287</v>
      </c>
      <c r="AB184" s="188" t="s">
        <v>291</v>
      </c>
      <c r="AC184" s="188" t="s">
        <v>292</v>
      </c>
      <c r="AD184" s="188" t="s">
        <v>171</v>
      </c>
      <c r="AE184" s="188"/>
      <c r="AF184" s="198" t="s">
        <v>172</v>
      </c>
      <c r="AG184" s="199"/>
      <c r="AH184" s="200"/>
      <c r="AI184" s="188" t="s">
        <v>25</v>
      </c>
      <c r="AJ184" s="188"/>
      <c r="AK184" s="188"/>
      <c r="AL184" s="188"/>
      <c r="AM184" s="190" t="s">
        <v>30</v>
      </c>
      <c r="AN184" s="194"/>
      <c r="AO184" s="194"/>
      <c r="AP184" s="194"/>
      <c r="AQ184" s="194"/>
      <c r="AR184" s="194"/>
      <c r="AS184" s="194"/>
      <c r="AT184" s="194"/>
      <c r="AU184" s="194"/>
      <c r="AV184" s="194"/>
      <c r="AW184" s="194"/>
      <c r="AX184" s="194"/>
      <c r="AY184" s="191"/>
      <c r="AZ184" s="188" t="s">
        <v>45</v>
      </c>
      <c r="BA184" s="188"/>
    </row>
    <row r="185" spans="2:53" ht="15" customHeight="1" x14ac:dyDescent="0.25">
      <c r="B185" s="188"/>
      <c r="C185" s="188"/>
      <c r="D185" s="188"/>
      <c r="E185" s="188"/>
      <c r="F185" s="188"/>
      <c r="G185" s="188"/>
      <c r="H185" s="188"/>
      <c r="I185" s="188"/>
      <c r="J185" s="188"/>
      <c r="K185" s="188"/>
      <c r="L185" s="188"/>
      <c r="M185" s="188" t="s">
        <v>12</v>
      </c>
      <c r="N185" s="188" t="s">
        <v>13</v>
      </c>
      <c r="O185" s="188" t="s">
        <v>14</v>
      </c>
      <c r="P185" s="188" t="s">
        <v>15</v>
      </c>
      <c r="Q185" s="188" t="s">
        <v>16</v>
      </c>
      <c r="R185" s="188" t="s">
        <v>17</v>
      </c>
      <c r="S185" s="188"/>
      <c r="T185" s="188" t="s">
        <v>18</v>
      </c>
      <c r="U185" s="188" t="s">
        <v>19</v>
      </c>
      <c r="V185" s="188" t="s">
        <v>20</v>
      </c>
      <c r="W185" s="188" t="s">
        <v>21</v>
      </c>
      <c r="X185" s="188" t="s">
        <v>22</v>
      </c>
      <c r="Y185" s="188" t="s">
        <v>23</v>
      </c>
      <c r="Z185" s="188" t="s">
        <v>173</v>
      </c>
      <c r="AA185" s="188"/>
      <c r="AB185" s="188"/>
      <c r="AC185" s="188"/>
      <c r="AD185" s="188" t="s">
        <v>23</v>
      </c>
      <c r="AE185" s="188" t="s">
        <v>24</v>
      </c>
      <c r="AF185" s="201"/>
      <c r="AG185" s="202"/>
      <c r="AH185" s="203"/>
      <c r="AI185" s="188" t="s">
        <v>26</v>
      </c>
      <c r="AJ185" s="188" t="s">
        <v>27</v>
      </c>
      <c r="AK185" s="188" t="s">
        <v>28</v>
      </c>
      <c r="AL185" s="188" t="s">
        <v>29</v>
      </c>
      <c r="AM185" s="188" t="s">
        <v>31</v>
      </c>
      <c r="AN185" s="188"/>
      <c r="AO185" s="188"/>
      <c r="AP185" s="188" t="s">
        <v>40</v>
      </c>
      <c r="AQ185" s="188"/>
      <c r="AR185" s="188"/>
      <c r="AS185" s="188"/>
      <c r="AT185" s="188"/>
      <c r="AU185" s="188" t="s">
        <v>35</v>
      </c>
      <c r="AV185" s="188" t="s">
        <v>44</v>
      </c>
      <c r="AW185" s="188" t="s">
        <v>67</v>
      </c>
      <c r="AX185" s="188" t="s">
        <v>36</v>
      </c>
      <c r="AY185" s="192" t="s">
        <v>306</v>
      </c>
      <c r="AZ185" s="188" t="s">
        <v>46</v>
      </c>
      <c r="BA185" s="188"/>
    </row>
    <row r="186" spans="2:53" ht="45" x14ac:dyDescent="0.25">
      <c r="B186" s="188"/>
      <c r="C186" s="188"/>
      <c r="D186" s="188"/>
      <c r="E186" s="188"/>
      <c r="F186" s="188"/>
      <c r="G186" s="188"/>
      <c r="H186" s="188"/>
      <c r="I186" s="188"/>
      <c r="J186" s="188"/>
      <c r="K186" s="188"/>
      <c r="L186" s="188"/>
      <c r="M186" s="188"/>
      <c r="N186" s="188"/>
      <c r="O186" s="188"/>
      <c r="P186" s="188"/>
      <c r="Q186" s="188"/>
      <c r="R186" s="188"/>
      <c r="S186" s="188"/>
      <c r="T186" s="188"/>
      <c r="U186" s="188"/>
      <c r="V186" s="188"/>
      <c r="W186" s="188"/>
      <c r="X186" s="188"/>
      <c r="Y186" s="188"/>
      <c r="Z186" s="188"/>
      <c r="AA186" s="188"/>
      <c r="AB186" s="188"/>
      <c r="AC186" s="188"/>
      <c r="AD186" s="188"/>
      <c r="AE186" s="188"/>
      <c r="AF186" s="190" t="s">
        <v>502</v>
      </c>
      <c r="AG186" s="191"/>
      <c r="AH186" s="90" t="s">
        <v>503</v>
      </c>
      <c r="AI186" s="188"/>
      <c r="AJ186" s="188"/>
      <c r="AK186" s="188"/>
      <c r="AL186" s="188"/>
      <c r="AM186" s="90" t="s">
        <v>32</v>
      </c>
      <c r="AN186" s="90" t="s">
        <v>33</v>
      </c>
      <c r="AO186" s="90" t="s">
        <v>34</v>
      </c>
      <c r="AP186" s="90" t="s">
        <v>38</v>
      </c>
      <c r="AQ186" s="90" t="s">
        <v>39</v>
      </c>
      <c r="AR186" s="90" t="s">
        <v>41</v>
      </c>
      <c r="AS186" s="90" t="s">
        <v>42</v>
      </c>
      <c r="AT186" s="90" t="s">
        <v>43</v>
      </c>
      <c r="AU186" s="188"/>
      <c r="AV186" s="188"/>
      <c r="AW186" s="188"/>
      <c r="AX186" s="188"/>
      <c r="AY186" s="193"/>
      <c r="AZ186" s="90" t="s">
        <v>47</v>
      </c>
      <c r="BA186" s="90" t="s">
        <v>48</v>
      </c>
    </row>
    <row r="187" spans="2:53" ht="99.75" x14ac:dyDescent="0.25">
      <c r="B187" s="92">
        <v>1</v>
      </c>
      <c r="C187" s="48" t="s">
        <v>7</v>
      </c>
      <c r="D187" s="48" t="s">
        <v>114</v>
      </c>
      <c r="E187" s="48" t="s">
        <v>129</v>
      </c>
      <c r="F187" s="48" t="s">
        <v>299</v>
      </c>
      <c r="G187" s="48" t="s">
        <v>105</v>
      </c>
      <c r="H187" s="48" t="s">
        <v>299</v>
      </c>
      <c r="I187" s="48" t="s">
        <v>299</v>
      </c>
      <c r="J187" s="105" t="s">
        <v>923</v>
      </c>
      <c r="K187" s="114" t="s">
        <v>924</v>
      </c>
      <c r="L187" s="114" t="s">
        <v>925</v>
      </c>
      <c r="M187" s="48" t="s">
        <v>299</v>
      </c>
      <c r="N187" s="48" t="s">
        <v>299</v>
      </c>
      <c r="O187" s="48" t="s">
        <v>299</v>
      </c>
      <c r="P187" s="48" t="s">
        <v>299</v>
      </c>
      <c r="Q187" s="48" t="s">
        <v>299</v>
      </c>
      <c r="R187" s="48">
        <f>SUM(O187:Q187)</f>
        <v>0</v>
      </c>
      <c r="S187" s="48" t="s">
        <v>299</v>
      </c>
      <c r="T187" s="48" t="s">
        <v>299</v>
      </c>
      <c r="U187" s="48" t="s">
        <v>299</v>
      </c>
      <c r="V187" s="48" t="s">
        <v>299</v>
      </c>
      <c r="W187" s="48" t="s">
        <v>299</v>
      </c>
      <c r="X187" s="48" t="s">
        <v>299</v>
      </c>
      <c r="Y187" s="48" t="s">
        <v>299</v>
      </c>
      <c r="Z187" s="48" t="s">
        <v>299</v>
      </c>
      <c r="AA187" s="166" t="s">
        <v>299</v>
      </c>
      <c r="AB187" s="166" t="s">
        <v>299</v>
      </c>
      <c r="AC187" s="166" t="s">
        <v>299</v>
      </c>
      <c r="AD187" s="48">
        <v>2</v>
      </c>
      <c r="AE187" s="48">
        <v>10</v>
      </c>
      <c r="AF187" s="197">
        <f t="shared" ref="AF187" si="43">AD187*AE187</f>
        <v>20</v>
      </c>
      <c r="AG187" s="197"/>
      <c r="AH187" s="48" t="e">
        <f>VLOOKUP(AF187,[1]Datos!#REF!,2,FALSE)</f>
        <v>#REF!</v>
      </c>
      <c r="AI187" s="48" t="s">
        <v>845</v>
      </c>
      <c r="AJ187" s="48" t="s">
        <v>845</v>
      </c>
      <c r="AK187" s="48"/>
      <c r="AL187" s="48"/>
      <c r="AM187" s="48"/>
      <c r="AN187" s="48"/>
      <c r="AO187" s="48"/>
      <c r="AP187" s="103" t="s">
        <v>926</v>
      </c>
      <c r="AQ187" s="48"/>
      <c r="AR187" s="48"/>
      <c r="AS187" s="48"/>
      <c r="AT187" s="48"/>
      <c r="AU187" s="48" t="s">
        <v>129</v>
      </c>
      <c r="AV187" s="48"/>
      <c r="AW187" s="48"/>
      <c r="AX187" s="120" t="s">
        <v>927</v>
      </c>
      <c r="AY187" s="101">
        <v>44012</v>
      </c>
      <c r="AZ187" s="48" t="s">
        <v>845</v>
      </c>
      <c r="BA187" s="89"/>
    </row>
    <row r="188" spans="2:53" ht="71.25" x14ac:dyDescent="0.25">
      <c r="B188" s="92">
        <v>2</v>
      </c>
      <c r="C188" s="89" t="s">
        <v>8</v>
      </c>
      <c r="D188" s="89" t="s">
        <v>299</v>
      </c>
      <c r="E188" s="89" t="s">
        <v>129</v>
      </c>
      <c r="F188" s="89" t="s">
        <v>755</v>
      </c>
      <c r="G188" s="89" t="s">
        <v>299</v>
      </c>
      <c r="H188" s="89" t="s">
        <v>191</v>
      </c>
      <c r="I188" s="89" t="s">
        <v>220</v>
      </c>
      <c r="J188" s="91" t="s">
        <v>719</v>
      </c>
      <c r="K188" s="89" t="s">
        <v>624</v>
      </c>
      <c r="L188" s="89" t="s">
        <v>721</v>
      </c>
      <c r="M188" s="89" t="s">
        <v>302</v>
      </c>
      <c r="N188" s="89"/>
      <c r="O188" s="89">
        <v>1</v>
      </c>
      <c r="P188" s="89">
        <v>0</v>
      </c>
      <c r="Q188" s="89">
        <v>0</v>
      </c>
      <c r="R188" s="89">
        <v>1</v>
      </c>
      <c r="S188" s="89">
        <v>8</v>
      </c>
      <c r="T188" s="89" t="s">
        <v>518</v>
      </c>
      <c r="U188" s="89" t="s">
        <v>663</v>
      </c>
      <c r="V188" s="89" t="s">
        <v>518</v>
      </c>
      <c r="W188" s="89" t="s">
        <v>12</v>
      </c>
      <c r="X188" s="89" t="s">
        <v>12</v>
      </c>
      <c r="Y188" s="89">
        <v>8</v>
      </c>
      <c r="Z188" s="89">
        <v>60</v>
      </c>
      <c r="AA188" s="89">
        <f t="shared" ref="AA188:AA192" si="44">Y188*Z188</f>
        <v>480</v>
      </c>
      <c r="AB188" s="74" t="str">
        <f>VLOOKUP(AA188,[2]Datos!U208:V4042,2,FALSE)</f>
        <v>II</v>
      </c>
      <c r="AC188" s="74" t="s">
        <v>279</v>
      </c>
      <c r="AD188" s="89" t="s">
        <v>299</v>
      </c>
      <c r="AE188" s="89" t="s">
        <v>299</v>
      </c>
      <c r="AF188" s="180" t="s">
        <v>299</v>
      </c>
      <c r="AG188" s="180"/>
      <c r="AH188" s="89" t="s">
        <v>299</v>
      </c>
      <c r="AI188" s="89"/>
      <c r="AJ188" s="89" t="s">
        <v>302</v>
      </c>
      <c r="AK188" s="89"/>
      <c r="AL188" s="89"/>
      <c r="AM188" s="89" t="s">
        <v>518</v>
      </c>
      <c r="AN188" s="89" t="s">
        <v>518</v>
      </c>
      <c r="AO188" s="89" t="s">
        <v>663</v>
      </c>
      <c r="AP188" s="89" t="s">
        <v>324</v>
      </c>
      <c r="AQ188" s="89" t="s">
        <v>324</v>
      </c>
      <c r="AR188" s="89" t="s">
        <v>324</v>
      </c>
      <c r="AS188" s="89" t="s">
        <v>324</v>
      </c>
      <c r="AT188" s="89" t="s">
        <v>324</v>
      </c>
      <c r="AU188" s="89" t="s">
        <v>664</v>
      </c>
      <c r="AV188" s="97">
        <v>43832</v>
      </c>
      <c r="AW188" s="89" t="s">
        <v>305</v>
      </c>
      <c r="AX188" s="89" t="s">
        <v>665</v>
      </c>
      <c r="AY188" s="97">
        <v>44012</v>
      </c>
      <c r="AZ188" s="89" t="s">
        <v>302</v>
      </c>
      <c r="BA188" s="89"/>
    </row>
    <row r="189" spans="2:53" ht="142.5" x14ac:dyDescent="0.25">
      <c r="B189" s="92">
        <v>3</v>
      </c>
      <c r="C189" s="89" t="s">
        <v>7</v>
      </c>
      <c r="D189" s="89" t="s">
        <v>116</v>
      </c>
      <c r="E189" s="89" t="s">
        <v>129</v>
      </c>
      <c r="F189" s="89" t="s">
        <v>299</v>
      </c>
      <c r="G189" s="89" t="s">
        <v>109</v>
      </c>
      <c r="H189" s="89" t="s">
        <v>299</v>
      </c>
      <c r="I189" s="89" t="s">
        <v>299</v>
      </c>
      <c r="J189" s="91" t="s">
        <v>763</v>
      </c>
      <c r="K189" s="89" t="s">
        <v>764</v>
      </c>
      <c r="L189" s="89" t="s">
        <v>765</v>
      </c>
      <c r="M189" s="89" t="s">
        <v>299</v>
      </c>
      <c r="N189" s="89" t="s">
        <v>299</v>
      </c>
      <c r="O189" s="89" t="s">
        <v>299</v>
      </c>
      <c r="P189" s="89" t="s">
        <v>299</v>
      </c>
      <c r="Q189" s="89" t="s">
        <v>299</v>
      </c>
      <c r="R189" s="89">
        <f t="shared" ref="R189:R192" si="45">SUM(O189:Q189)</f>
        <v>0</v>
      </c>
      <c r="S189" s="89" t="s">
        <v>299</v>
      </c>
      <c r="T189" s="89" t="s">
        <v>299</v>
      </c>
      <c r="U189" s="89" t="s">
        <v>299</v>
      </c>
      <c r="V189" s="89" t="s">
        <v>299</v>
      </c>
      <c r="W189" s="89" t="s">
        <v>299</v>
      </c>
      <c r="X189" s="89" t="s">
        <v>299</v>
      </c>
      <c r="Y189" s="89" t="s">
        <v>299</v>
      </c>
      <c r="Z189" s="89" t="s">
        <v>299</v>
      </c>
      <c r="AA189" s="166" t="s">
        <v>299</v>
      </c>
      <c r="AB189" s="166" t="s">
        <v>299</v>
      </c>
      <c r="AC189" s="166" t="s">
        <v>299</v>
      </c>
      <c r="AD189" s="89">
        <v>1</v>
      </c>
      <c r="AE189" s="89">
        <v>10</v>
      </c>
      <c r="AF189" s="180">
        <f t="shared" ref="AF189:AF192" si="46">AD189*AE189</f>
        <v>10</v>
      </c>
      <c r="AG189" s="180"/>
      <c r="AH189" s="89" t="str">
        <f>VLOOKUP(AF189,Datos!AC1:AD8,2,FALSE)</f>
        <v>Tolerable (Asumir o Reducir el Riesgo)</v>
      </c>
      <c r="AI189" s="89"/>
      <c r="AJ189" s="89" t="s">
        <v>302</v>
      </c>
      <c r="AK189" s="89"/>
      <c r="AL189" s="89" t="s">
        <v>302</v>
      </c>
      <c r="AM189" s="89" t="s">
        <v>324</v>
      </c>
      <c r="AN189" s="89" t="s">
        <v>324</v>
      </c>
      <c r="AO189" s="89" t="s">
        <v>324</v>
      </c>
      <c r="AP189" s="89" t="s">
        <v>324</v>
      </c>
      <c r="AQ189" s="89" t="s">
        <v>324</v>
      </c>
      <c r="AR189" s="89" t="s">
        <v>324</v>
      </c>
      <c r="AS189" s="89" t="s">
        <v>324</v>
      </c>
      <c r="AT189" s="89" t="s">
        <v>766</v>
      </c>
      <c r="AU189" s="89" t="s">
        <v>129</v>
      </c>
      <c r="AV189" s="82">
        <v>43915</v>
      </c>
      <c r="AW189" s="82">
        <v>44012</v>
      </c>
      <c r="AX189" s="89" t="s">
        <v>767</v>
      </c>
      <c r="AY189" s="82">
        <v>44012</v>
      </c>
      <c r="AZ189" s="89" t="s">
        <v>302</v>
      </c>
      <c r="BA189" s="89"/>
    </row>
    <row r="190" spans="2:53" ht="99.75" x14ac:dyDescent="0.25">
      <c r="B190" s="92">
        <v>4</v>
      </c>
      <c r="C190" s="89" t="s">
        <v>8</v>
      </c>
      <c r="D190" s="89" t="s">
        <v>299</v>
      </c>
      <c r="E190" s="89" t="s">
        <v>144</v>
      </c>
      <c r="F190" s="89" t="s">
        <v>652</v>
      </c>
      <c r="G190" s="89" t="s">
        <v>299</v>
      </c>
      <c r="H190" s="89" t="s">
        <v>192</v>
      </c>
      <c r="I190" s="89" t="s">
        <v>230</v>
      </c>
      <c r="J190" s="91" t="s">
        <v>653</v>
      </c>
      <c r="K190" s="89" t="s">
        <v>654</v>
      </c>
      <c r="L190" s="89" t="s">
        <v>655</v>
      </c>
      <c r="M190" s="89" t="s">
        <v>302</v>
      </c>
      <c r="N190" s="89"/>
      <c r="O190" s="89">
        <v>0</v>
      </c>
      <c r="P190" s="89">
        <v>1</v>
      </c>
      <c r="Q190" s="89">
        <v>0</v>
      </c>
      <c r="R190" s="89">
        <f t="shared" si="45"/>
        <v>1</v>
      </c>
      <c r="S190" s="89" t="s">
        <v>656</v>
      </c>
      <c r="T190" s="89" t="s">
        <v>518</v>
      </c>
      <c r="U190" s="89" t="s">
        <v>657</v>
      </c>
      <c r="V190" s="89" t="s">
        <v>518</v>
      </c>
      <c r="W190" s="89" t="s">
        <v>13</v>
      </c>
      <c r="X190" s="89" t="s">
        <v>13</v>
      </c>
      <c r="Y190" s="89">
        <v>8</v>
      </c>
      <c r="Z190" s="89">
        <v>25</v>
      </c>
      <c r="AA190" s="89">
        <f t="shared" si="44"/>
        <v>200</v>
      </c>
      <c r="AB190" s="74" t="str">
        <f>VLOOKUP(AA190,[2]Datos!U228:V4062,2,FALSE)</f>
        <v>II</v>
      </c>
      <c r="AC190" s="74" t="s">
        <v>279</v>
      </c>
      <c r="AD190" s="89" t="s">
        <v>299</v>
      </c>
      <c r="AE190" s="89" t="s">
        <v>299</v>
      </c>
      <c r="AF190" s="180" t="s">
        <v>299</v>
      </c>
      <c r="AG190" s="180"/>
      <c r="AH190" s="168" t="s">
        <v>299</v>
      </c>
      <c r="AI190" s="169"/>
      <c r="AJ190" s="89" t="s">
        <v>302</v>
      </c>
      <c r="AK190" s="89"/>
      <c r="AL190" s="89" t="s">
        <v>302</v>
      </c>
      <c r="AM190" s="89" t="s">
        <v>324</v>
      </c>
      <c r="AN190" s="94" t="s">
        <v>658</v>
      </c>
      <c r="AO190" s="89" t="s">
        <v>324</v>
      </c>
      <c r="AP190" s="89" t="s">
        <v>324</v>
      </c>
      <c r="AQ190" s="89" t="s">
        <v>324</v>
      </c>
      <c r="AR190" s="89" t="s">
        <v>324</v>
      </c>
      <c r="AS190" s="89" t="s">
        <v>324</v>
      </c>
      <c r="AT190" s="89" t="s">
        <v>324</v>
      </c>
      <c r="AU190" s="89" t="s">
        <v>642</v>
      </c>
      <c r="AV190" s="82">
        <v>43832</v>
      </c>
      <c r="AW190" s="89" t="s">
        <v>305</v>
      </c>
      <c r="AX190" s="93" t="s">
        <v>659</v>
      </c>
      <c r="AY190" s="82">
        <v>44012</v>
      </c>
      <c r="AZ190" s="89" t="s">
        <v>302</v>
      </c>
      <c r="BA190" s="89"/>
    </row>
    <row r="191" spans="2:53" ht="185.25" x14ac:dyDescent="0.25">
      <c r="B191" s="92">
        <v>5</v>
      </c>
      <c r="C191" s="89" t="s">
        <v>8</v>
      </c>
      <c r="D191" s="89" t="s">
        <v>299</v>
      </c>
      <c r="E191" s="89" t="s">
        <v>129</v>
      </c>
      <c r="F191" s="89" t="s">
        <v>583</v>
      </c>
      <c r="G191" s="89" t="s">
        <v>299</v>
      </c>
      <c r="H191" s="89" t="s">
        <v>193</v>
      </c>
      <c r="I191" s="89" t="s">
        <v>232</v>
      </c>
      <c r="J191" s="91" t="s">
        <v>585</v>
      </c>
      <c r="K191" s="89" t="s">
        <v>586</v>
      </c>
      <c r="L191" s="89" t="s">
        <v>587</v>
      </c>
      <c r="M191" s="89" t="s">
        <v>302</v>
      </c>
      <c r="N191" s="89"/>
      <c r="O191" s="89">
        <v>1</v>
      </c>
      <c r="P191" s="89">
        <v>0</v>
      </c>
      <c r="Q191" s="89">
        <v>0</v>
      </c>
      <c r="R191" s="89">
        <f t="shared" si="45"/>
        <v>1</v>
      </c>
      <c r="S191" s="89">
        <v>8</v>
      </c>
      <c r="T191" s="89" t="s">
        <v>577</v>
      </c>
      <c r="U191" s="89" t="s">
        <v>588</v>
      </c>
      <c r="V191" s="89" t="s">
        <v>589</v>
      </c>
      <c r="W191" s="89" t="s">
        <v>12</v>
      </c>
      <c r="X191" s="89" t="s">
        <v>12</v>
      </c>
      <c r="Y191" s="89">
        <v>8</v>
      </c>
      <c r="Z191" s="89">
        <v>25</v>
      </c>
      <c r="AA191" s="89">
        <f t="shared" si="44"/>
        <v>200</v>
      </c>
      <c r="AB191" s="74" t="str">
        <f>VLOOKUP(AA191,Datos!U221:V4055,2,FALSE)</f>
        <v>II</v>
      </c>
      <c r="AC191" s="74" t="str">
        <f>VLOOKUP(AB191,Datos!Z1:AA5,2,FALSE)</f>
        <v xml:space="preserve">No Aceptable o Aceptable
con control específico </v>
      </c>
      <c r="AD191" s="89" t="s">
        <v>299</v>
      </c>
      <c r="AE191" s="89" t="s">
        <v>299</v>
      </c>
      <c r="AF191" s="180" t="e">
        <f t="shared" si="46"/>
        <v>#VALUE!</v>
      </c>
      <c r="AG191" s="180"/>
      <c r="AH191" s="89" t="e">
        <f>VLOOKUP(AF191,Datos!#REF!,2,FALSE)</f>
        <v>#VALUE!</v>
      </c>
      <c r="AI191" s="89"/>
      <c r="AJ191" s="89" t="s">
        <v>302</v>
      </c>
      <c r="AK191" s="89"/>
      <c r="AL191" s="89" t="s">
        <v>302</v>
      </c>
      <c r="AM191" s="89" t="s">
        <v>518</v>
      </c>
      <c r="AN191" s="89" t="s">
        <v>518</v>
      </c>
      <c r="AO191" s="89" t="s">
        <v>590</v>
      </c>
      <c r="AP191" s="89" t="s">
        <v>591</v>
      </c>
      <c r="AQ191" s="89" t="s">
        <v>324</v>
      </c>
      <c r="AR191" s="89" t="s">
        <v>324</v>
      </c>
      <c r="AS191" s="89" t="s">
        <v>324</v>
      </c>
      <c r="AT191" s="89" t="s">
        <v>324</v>
      </c>
      <c r="AU191" s="89" t="s">
        <v>592</v>
      </c>
      <c r="AV191" s="82">
        <v>43284</v>
      </c>
      <c r="AW191" s="82">
        <v>43830</v>
      </c>
      <c r="AX191" s="89" t="s">
        <v>593</v>
      </c>
      <c r="AY191" s="82">
        <v>44012</v>
      </c>
      <c r="AZ191" s="89" t="s">
        <v>302</v>
      </c>
      <c r="BA191" s="89"/>
    </row>
    <row r="192" spans="2:53" ht="171" x14ac:dyDescent="0.25">
      <c r="B192" s="92">
        <v>6</v>
      </c>
      <c r="C192" s="89" t="s">
        <v>8</v>
      </c>
      <c r="D192" s="89" t="s">
        <v>299</v>
      </c>
      <c r="E192" s="89" t="s">
        <v>129</v>
      </c>
      <c r="F192" s="89" t="s">
        <v>583</v>
      </c>
      <c r="G192" s="89" t="s">
        <v>299</v>
      </c>
      <c r="H192" s="89" t="s">
        <v>193</v>
      </c>
      <c r="I192" s="89" t="s">
        <v>235</v>
      </c>
      <c r="J192" s="91" t="s">
        <v>594</v>
      </c>
      <c r="K192" s="89" t="s">
        <v>595</v>
      </c>
      <c r="L192" s="89" t="s">
        <v>596</v>
      </c>
      <c r="M192" s="89" t="s">
        <v>302</v>
      </c>
      <c r="N192" s="89"/>
      <c r="O192" s="89">
        <v>1</v>
      </c>
      <c r="P192" s="89">
        <v>0</v>
      </c>
      <c r="Q192" s="89">
        <v>0</v>
      </c>
      <c r="R192" s="89">
        <f t="shared" si="45"/>
        <v>1</v>
      </c>
      <c r="S192" s="89">
        <v>8</v>
      </c>
      <c r="T192" s="89" t="s">
        <v>597</v>
      </c>
      <c r="U192" s="89" t="s">
        <v>598</v>
      </c>
      <c r="V192" s="89" t="s">
        <v>589</v>
      </c>
      <c r="W192" s="89" t="s">
        <v>12</v>
      </c>
      <c r="X192" s="89" t="s">
        <v>12</v>
      </c>
      <c r="Y192" s="89">
        <v>8</v>
      </c>
      <c r="Z192" s="89">
        <v>10</v>
      </c>
      <c r="AA192" s="89">
        <f t="shared" si="44"/>
        <v>80</v>
      </c>
      <c r="AB192" s="74" t="str">
        <f>VLOOKUP(AA192,Datos!U222:V4056,2,FALSE)</f>
        <v>III</v>
      </c>
      <c r="AC192" s="74" t="str">
        <f>VLOOKUP(AB192,Datos!Z2:AA6,2,FALSE)</f>
        <v xml:space="preserve">Mejorable </v>
      </c>
      <c r="AD192" s="89" t="s">
        <v>299</v>
      </c>
      <c r="AE192" s="89" t="s">
        <v>299</v>
      </c>
      <c r="AF192" s="180" t="e">
        <f t="shared" si="46"/>
        <v>#VALUE!</v>
      </c>
      <c r="AG192" s="180"/>
      <c r="AH192" s="89" t="e">
        <f>VLOOKUP(AF192,Datos!#REF!,2,FALSE)</f>
        <v>#VALUE!</v>
      </c>
      <c r="AI192" s="89"/>
      <c r="AJ192" s="89" t="s">
        <v>302</v>
      </c>
      <c r="AK192" s="89"/>
      <c r="AL192" s="89" t="s">
        <v>302</v>
      </c>
      <c r="AM192" s="89" t="s">
        <v>518</v>
      </c>
      <c r="AN192" s="89" t="s">
        <v>518</v>
      </c>
      <c r="AO192" s="89" t="s">
        <v>590</v>
      </c>
      <c r="AP192" s="89" t="s">
        <v>599</v>
      </c>
      <c r="AQ192" s="89" t="s">
        <v>324</v>
      </c>
      <c r="AR192" s="89" t="s">
        <v>324</v>
      </c>
      <c r="AS192" s="89" t="s">
        <v>324</v>
      </c>
      <c r="AT192" s="89" t="s">
        <v>324</v>
      </c>
      <c r="AU192" s="89" t="s">
        <v>592</v>
      </c>
      <c r="AV192" s="82">
        <v>43284</v>
      </c>
      <c r="AW192" s="82">
        <v>43830</v>
      </c>
      <c r="AX192" s="89" t="s">
        <v>600</v>
      </c>
      <c r="AY192" s="82">
        <v>44012</v>
      </c>
      <c r="AZ192" s="89" t="s">
        <v>302</v>
      </c>
      <c r="BA192" s="89"/>
    </row>
    <row r="193" spans="2:53" ht="15" x14ac:dyDescent="0.25">
      <c r="B193" s="90" t="s">
        <v>3</v>
      </c>
      <c r="C193" s="182" t="s">
        <v>296</v>
      </c>
      <c r="D193" s="182"/>
      <c r="E193" s="182"/>
      <c r="F193" s="189"/>
      <c r="G193" s="189"/>
      <c r="H193" s="189"/>
      <c r="I193" s="189"/>
      <c r="J193" s="189"/>
      <c r="K193" s="189"/>
      <c r="L193" s="189"/>
      <c r="M193" s="189"/>
      <c r="N193" s="189"/>
      <c r="O193" s="189"/>
      <c r="P193" s="189"/>
      <c r="Q193" s="189"/>
      <c r="R193" s="189"/>
      <c r="S193" s="189"/>
      <c r="T193" s="189"/>
      <c r="U193" s="189"/>
      <c r="V193" s="189"/>
      <c r="W193" s="189"/>
      <c r="X193" s="189"/>
      <c r="Y193" s="189"/>
      <c r="Z193" s="189"/>
      <c r="AA193" s="189"/>
      <c r="AB193" s="189"/>
      <c r="AC193" s="189"/>
      <c r="AD193" s="189"/>
      <c r="AE193" s="189"/>
      <c r="AF193" s="189"/>
      <c r="AG193" s="189"/>
      <c r="AH193" s="189"/>
      <c r="AI193" s="189"/>
      <c r="AJ193" s="189"/>
      <c r="AK193" s="189"/>
      <c r="AL193" s="189"/>
      <c r="AM193" s="189"/>
      <c r="AN193" s="189"/>
      <c r="AO193" s="189"/>
      <c r="AP193" s="189"/>
      <c r="AQ193" s="189"/>
      <c r="AR193" s="189"/>
      <c r="AS193" s="189"/>
      <c r="AT193" s="189"/>
      <c r="AU193" s="189"/>
      <c r="AV193" s="189"/>
      <c r="AW193" s="189"/>
      <c r="AX193" s="189"/>
      <c r="AY193" s="189"/>
      <c r="AZ193" s="189"/>
      <c r="BA193" s="189"/>
    </row>
    <row r="194" spans="2:53" ht="136.5" customHeight="1" x14ac:dyDescent="0.25">
      <c r="B194" s="90" t="s">
        <v>4</v>
      </c>
      <c r="C194" s="183" t="s">
        <v>558</v>
      </c>
      <c r="D194" s="183"/>
      <c r="E194" s="183"/>
      <c r="F194" s="189"/>
      <c r="G194" s="189"/>
      <c r="H194" s="189"/>
      <c r="I194" s="189"/>
      <c r="J194" s="189"/>
      <c r="K194" s="189"/>
      <c r="L194" s="189"/>
      <c r="M194" s="189"/>
      <c r="N194" s="189"/>
      <c r="O194" s="189"/>
      <c r="P194" s="189"/>
      <c r="Q194" s="189"/>
      <c r="R194" s="189"/>
      <c r="S194" s="189"/>
      <c r="T194" s="189"/>
      <c r="U194" s="189"/>
      <c r="V194" s="189"/>
      <c r="W194" s="189"/>
      <c r="X194" s="189"/>
      <c r="Y194" s="189"/>
      <c r="Z194" s="189"/>
      <c r="AA194" s="189"/>
      <c r="AB194" s="189"/>
      <c r="AC194" s="189"/>
      <c r="AD194" s="189"/>
      <c r="AE194" s="189"/>
      <c r="AF194" s="189"/>
      <c r="AG194" s="189"/>
      <c r="AH194" s="189"/>
      <c r="AI194" s="189"/>
      <c r="AJ194" s="189"/>
      <c r="AK194" s="189"/>
      <c r="AL194" s="189"/>
      <c r="AM194" s="189"/>
      <c r="AN194" s="189"/>
      <c r="AO194" s="189"/>
      <c r="AP194" s="189"/>
      <c r="AQ194" s="189"/>
      <c r="AR194" s="189"/>
      <c r="AS194" s="189"/>
      <c r="AT194" s="189"/>
      <c r="AU194" s="189"/>
      <c r="AV194" s="189"/>
      <c r="AW194" s="189"/>
      <c r="AX194" s="189"/>
      <c r="AY194" s="189"/>
      <c r="AZ194" s="189"/>
      <c r="BA194" s="189"/>
    </row>
    <row r="195" spans="2:53" ht="33" customHeight="1" x14ac:dyDescent="0.25">
      <c r="B195" s="188" t="s">
        <v>5</v>
      </c>
      <c r="C195" s="188" t="s">
        <v>122</v>
      </c>
      <c r="D195" s="188" t="s">
        <v>174</v>
      </c>
      <c r="E195" s="188" t="s">
        <v>9</v>
      </c>
      <c r="F195" s="188" t="s">
        <v>175</v>
      </c>
      <c r="G195" s="188" t="s">
        <v>176</v>
      </c>
      <c r="H195" s="188" t="s">
        <v>183</v>
      </c>
      <c r="I195" s="188" t="s">
        <v>184</v>
      </c>
      <c r="J195" s="188" t="s">
        <v>11</v>
      </c>
      <c r="K195" s="188" t="s">
        <v>177</v>
      </c>
      <c r="L195" s="188" t="s">
        <v>178</v>
      </c>
      <c r="M195" s="188" t="s">
        <v>179</v>
      </c>
      <c r="N195" s="188"/>
      <c r="O195" s="188" t="s">
        <v>180</v>
      </c>
      <c r="P195" s="188"/>
      <c r="Q195" s="188"/>
      <c r="R195" s="188"/>
      <c r="S195" s="188" t="s">
        <v>181</v>
      </c>
      <c r="T195" s="188" t="s">
        <v>182</v>
      </c>
      <c r="U195" s="188"/>
      <c r="V195" s="188"/>
      <c r="W195" s="188"/>
      <c r="X195" s="188"/>
      <c r="Y195" s="188" t="s">
        <v>286</v>
      </c>
      <c r="Z195" s="188"/>
      <c r="AA195" s="188" t="s">
        <v>287</v>
      </c>
      <c r="AB195" s="188" t="s">
        <v>291</v>
      </c>
      <c r="AC195" s="188" t="s">
        <v>292</v>
      </c>
      <c r="AD195" s="188" t="s">
        <v>171</v>
      </c>
      <c r="AE195" s="188"/>
      <c r="AF195" s="198" t="s">
        <v>172</v>
      </c>
      <c r="AG195" s="199"/>
      <c r="AH195" s="200"/>
      <c r="AI195" s="188" t="s">
        <v>25</v>
      </c>
      <c r="AJ195" s="188"/>
      <c r="AK195" s="188"/>
      <c r="AL195" s="188"/>
      <c r="AM195" s="190" t="s">
        <v>30</v>
      </c>
      <c r="AN195" s="194"/>
      <c r="AO195" s="194"/>
      <c r="AP195" s="194"/>
      <c r="AQ195" s="194"/>
      <c r="AR195" s="194"/>
      <c r="AS195" s="194"/>
      <c r="AT195" s="194"/>
      <c r="AU195" s="194"/>
      <c r="AV195" s="194"/>
      <c r="AW195" s="194"/>
      <c r="AX195" s="194"/>
      <c r="AY195" s="191"/>
      <c r="AZ195" s="188" t="s">
        <v>45</v>
      </c>
      <c r="BA195" s="188"/>
    </row>
    <row r="196" spans="2:53" ht="15" customHeight="1" x14ac:dyDescent="0.25">
      <c r="B196" s="188"/>
      <c r="C196" s="188"/>
      <c r="D196" s="188"/>
      <c r="E196" s="188"/>
      <c r="F196" s="188"/>
      <c r="G196" s="188"/>
      <c r="H196" s="188"/>
      <c r="I196" s="188"/>
      <c r="J196" s="188"/>
      <c r="K196" s="188"/>
      <c r="L196" s="188"/>
      <c r="M196" s="188" t="s">
        <v>12</v>
      </c>
      <c r="N196" s="188" t="s">
        <v>13</v>
      </c>
      <c r="O196" s="188" t="s">
        <v>14</v>
      </c>
      <c r="P196" s="188" t="s">
        <v>15</v>
      </c>
      <c r="Q196" s="188" t="s">
        <v>16</v>
      </c>
      <c r="R196" s="188" t="s">
        <v>17</v>
      </c>
      <c r="S196" s="188"/>
      <c r="T196" s="188" t="s">
        <v>18</v>
      </c>
      <c r="U196" s="188" t="s">
        <v>19</v>
      </c>
      <c r="V196" s="188" t="s">
        <v>20</v>
      </c>
      <c r="W196" s="188" t="s">
        <v>21</v>
      </c>
      <c r="X196" s="188" t="s">
        <v>22</v>
      </c>
      <c r="Y196" s="188" t="s">
        <v>23</v>
      </c>
      <c r="Z196" s="188" t="s">
        <v>173</v>
      </c>
      <c r="AA196" s="188"/>
      <c r="AB196" s="188"/>
      <c r="AC196" s="188"/>
      <c r="AD196" s="188" t="s">
        <v>23</v>
      </c>
      <c r="AE196" s="188" t="s">
        <v>24</v>
      </c>
      <c r="AF196" s="201"/>
      <c r="AG196" s="202"/>
      <c r="AH196" s="203"/>
      <c r="AI196" s="188" t="s">
        <v>26</v>
      </c>
      <c r="AJ196" s="188" t="s">
        <v>27</v>
      </c>
      <c r="AK196" s="188" t="s">
        <v>28</v>
      </c>
      <c r="AL196" s="188" t="s">
        <v>29</v>
      </c>
      <c r="AM196" s="188" t="s">
        <v>31</v>
      </c>
      <c r="AN196" s="188"/>
      <c r="AO196" s="188"/>
      <c r="AP196" s="188" t="s">
        <v>40</v>
      </c>
      <c r="AQ196" s="188"/>
      <c r="AR196" s="188"/>
      <c r="AS196" s="188"/>
      <c r="AT196" s="188"/>
      <c r="AU196" s="188" t="s">
        <v>35</v>
      </c>
      <c r="AV196" s="188" t="s">
        <v>44</v>
      </c>
      <c r="AW196" s="188" t="s">
        <v>67</v>
      </c>
      <c r="AX196" s="188" t="s">
        <v>36</v>
      </c>
      <c r="AY196" s="192" t="s">
        <v>306</v>
      </c>
      <c r="AZ196" s="188" t="s">
        <v>46</v>
      </c>
      <c r="BA196" s="188"/>
    </row>
    <row r="197" spans="2:53" ht="45" x14ac:dyDescent="0.25">
      <c r="B197" s="188"/>
      <c r="C197" s="188"/>
      <c r="D197" s="188"/>
      <c r="E197" s="188"/>
      <c r="F197" s="188"/>
      <c r="G197" s="188"/>
      <c r="H197" s="188"/>
      <c r="I197" s="188"/>
      <c r="J197" s="188"/>
      <c r="K197" s="188"/>
      <c r="L197" s="188"/>
      <c r="M197" s="188"/>
      <c r="N197" s="188"/>
      <c r="O197" s="188"/>
      <c r="P197" s="188"/>
      <c r="Q197" s="188"/>
      <c r="R197" s="188"/>
      <c r="S197" s="188"/>
      <c r="T197" s="188"/>
      <c r="U197" s="188"/>
      <c r="V197" s="188"/>
      <c r="W197" s="188"/>
      <c r="X197" s="188"/>
      <c r="Y197" s="188"/>
      <c r="Z197" s="188"/>
      <c r="AA197" s="188"/>
      <c r="AB197" s="188"/>
      <c r="AC197" s="188"/>
      <c r="AD197" s="188"/>
      <c r="AE197" s="188"/>
      <c r="AF197" s="190" t="s">
        <v>502</v>
      </c>
      <c r="AG197" s="191"/>
      <c r="AH197" s="90" t="s">
        <v>503</v>
      </c>
      <c r="AI197" s="188"/>
      <c r="AJ197" s="188"/>
      <c r="AK197" s="188"/>
      <c r="AL197" s="188"/>
      <c r="AM197" s="90" t="s">
        <v>32</v>
      </c>
      <c r="AN197" s="90" t="s">
        <v>33</v>
      </c>
      <c r="AO197" s="90" t="s">
        <v>34</v>
      </c>
      <c r="AP197" s="90" t="s">
        <v>38</v>
      </c>
      <c r="AQ197" s="90" t="s">
        <v>39</v>
      </c>
      <c r="AR197" s="90" t="s">
        <v>41</v>
      </c>
      <c r="AS197" s="90" t="s">
        <v>42</v>
      </c>
      <c r="AT197" s="90" t="s">
        <v>43</v>
      </c>
      <c r="AU197" s="188"/>
      <c r="AV197" s="188"/>
      <c r="AW197" s="188"/>
      <c r="AX197" s="188"/>
      <c r="AY197" s="193"/>
      <c r="AZ197" s="90" t="s">
        <v>47</v>
      </c>
      <c r="BA197" s="90" t="s">
        <v>48</v>
      </c>
    </row>
    <row r="198" spans="2:53" ht="85.5" x14ac:dyDescent="0.25">
      <c r="B198" s="92">
        <v>1</v>
      </c>
      <c r="C198" s="48" t="s">
        <v>7</v>
      </c>
      <c r="D198" s="48" t="s">
        <v>106</v>
      </c>
      <c r="E198" s="48" t="s">
        <v>425</v>
      </c>
      <c r="F198" s="48" t="s">
        <v>299</v>
      </c>
      <c r="G198" s="48" t="s">
        <v>105</v>
      </c>
      <c r="H198" s="48" t="s">
        <v>299</v>
      </c>
      <c r="I198" s="48" t="s">
        <v>299</v>
      </c>
      <c r="J198" s="105" t="s">
        <v>928</v>
      </c>
      <c r="K198" s="114" t="s">
        <v>929</v>
      </c>
      <c r="L198" s="114" t="s">
        <v>930</v>
      </c>
      <c r="M198" s="48" t="s">
        <v>299</v>
      </c>
      <c r="N198" s="48" t="s">
        <v>299</v>
      </c>
      <c r="O198" s="48" t="s">
        <v>299</v>
      </c>
      <c r="P198" s="48" t="s">
        <v>299</v>
      </c>
      <c r="Q198" s="48" t="s">
        <v>299</v>
      </c>
      <c r="R198" s="48">
        <f>SUM(O198:Q198)</f>
        <v>0</v>
      </c>
      <c r="S198" s="48" t="s">
        <v>299</v>
      </c>
      <c r="T198" s="48" t="s">
        <v>299</v>
      </c>
      <c r="U198" s="48" t="s">
        <v>299</v>
      </c>
      <c r="V198" s="48" t="s">
        <v>299</v>
      </c>
      <c r="W198" s="48" t="s">
        <v>299</v>
      </c>
      <c r="X198" s="48" t="s">
        <v>299</v>
      </c>
      <c r="Y198" s="48" t="s">
        <v>299</v>
      </c>
      <c r="Z198" s="48" t="s">
        <v>299</v>
      </c>
      <c r="AA198" s="167" t="s">
        <v>299</v>
      </c>
      <c r="AB198" s="167" t="s">
        <v>299</v>
      </c>
      <c r="AC198" s="167" t="s">
        <v>299</v>
      </c>
      <c r="AD198" s="48">
        <v>1</v>
      </c>
      <c r="AE198" s="48">
        <v>5</v>
      </c>
      <c r="AF198" s="197">
        <v>10</v>
      </c>
      <c r="AG198" s="197"/>
      <c r="AH198" s="48" t="str">
        <f>VLOOKUP(AF198,Datos!AC1:AD8,2,FALSE)</f>
        <v>Tolerable (Asumir o Reducir el Riesgo)</v>
      </c>
      <c r="AI198" s="48"/>
      <c r="AJ198" s="48" t="s">
        <v>302</v>
      </c>
      <c r="AK198" s="48"/>
      <c r="AL198" s="48" t="s">
        <v>302</v>
      </c>
      <c r="AM198" s="48"/>
      <c r="AN198" s="48"/>
      <c r="AO198" s="48"/>
      <c r="AP198" s="48"/>
      <c r="AQ198" s="48"/>
      <c r="AR198" s="48"/>
      <c r="AS198" s="48"/>
      <c r="AT198" s="48"/>
      <c r="AU198" s="48"/>
      <c r="AV198" s="48"/>
      <c r="AW198" s="48"/>
      <c r="AX198" s="48"/>
      <c r="AY198" s="48"/>
      <c r="AZ198" s="48"/>
      <c r="BA198" s="89"/>
    </row>
    <row r="199" spans="2:53" ht="57" x14ac:dyDescent="0.25">
      <c r="B199" s="92">
        <v>2</v>
      </c>
      <c r="C199" s="48" t="s">
        <v>7</v>
      </c>
      <c r="D199" s="48" t="s">
        <v>106</v>
      </c>
      <c r="E199" s="48" t="s">
        <v>425</v>
      </c>
      <c r="F199" s="48" t="s">
        <v>299</v>
      </c>
      <c r="G199" s="48" t="s">
        <v>105</v>
      </c>
      <c r="H199" s="48" t="s">
        <v>299</v>
      </c>
      <c r="I199" s="48" t="s">
        <v>299</v>
      </c>
      <c r="J199" s="105" t="s">
        <v>931</v>
      </c>
      <c r="K199" s="114" t="s">
        <v>932</v>
      </c>
      <c r="L199" s="114" t="s">
        <v>933</v>
      </c>
      <c r="M199" s="48" t="s">
        <v>299</v>
      </c>
      <c r="N199" s="48" t="s">
        <v>299</v>
      </c>
      <c r="O199" s="48" t="s">
        <v>299</v>
      </c>
      <c r="P199" s="48" t="s">
        <v>299</v>
      </c>
      <c r="Q199" s="48" t="s">
        <v>299</v>
      </c>
      <c r="R199" s="48">
        <f t="shared" ref="R199:R204" si="47">SUM(O199:Q199)</f>
        <v>0</v>
      </c>
      <c r="S199" s="48" t="s">
        <v>299</v>
      </c>
      <c r="T199" s="48" t="s">
        <v>299</v>
      </c>
      <c r="U199" s="48" t="s">
        <v>299</v>
      </c>
      <c r="V199" s="48" t="s">
        <v>299</v>
      </c>
      <c r="W199" s="48" t="s">
        <v>299</v>
      </c>
      <c r="X199" s="48" t="s">
        <v>299</v>
      </c>
      <c r="Y199" s="48" t="s">
        <v>299</v>
      </c>
      <c r="Z199" s="48" t="s">
        <v>299</v>
      </c>
      <c r="AA199" s="167" t="s">
        <v>299</v>
      </c>
      <c r="AB199" s="167" t="s">
        <v>299</v>
      </c>
      <c r="AC199" s="167" t="s">
        <v>299</v>
      </c>
      <c r="AD199" s="48">
        <v>1</v>
      </c>
      <c r="AE199" s="48">
        <v>5</v>
      </c>
      <c r="AF199" s="197">
        <v>10</v>
      </c>
      <c r="AG199" s="197"/>
      <c r="AH199" s="48" t="str">
        <f>VLOOKUP(AF199,Datos!AC2:AD9,2,FALSE)</f>
        <v>Tolerable (Asumir o Reducir el Riesgo)</v>
      </c>
      <c r="AI199" s="48"/>
      <c r="AJ199" s="48" t="s">
        <v>302</v>
      </c>
      <c r="AK199" s="48"/>
      <c r="AL199" s="48" t="s">
        <v>302</v>
      </c>
      <c r="AM199" s="48"/>
      <c r="AN199" s="48"/>
      <c r="AO199" s="48"/>
      <c r="AP199" s="126" t="s">
        <v>934</v>
      </c>
      <c r="AQ199" s="48"/>
      <c r="AR199" s="48"/>
      <c r="AS199" s="48"/>
      <c r="AT199" s="48"/>
      <c r="AU199" s="48" t="s">
        <v>139</v>
      </c>
      <c r="AV199" s="114"/>
      <c r="AW199" s="48"/>
      <c r="AX199" s="126" t="s">
        <v>935</v>
      </c>
      <c r="AY199" s="101">
        <v>44012</v>
      </c>
      <c r="AZ199" s="48" t="s">
        <v>845</v>
      </c>
      <c r="BA199" s="89"/>
    </row>
    <row r="200" spans="2:53" ht="57" x14ac:dyDescent="0.25">
      <c r="B200" s="92">
        <v>3</v>
      </c>
      <c r="C200" s="48" t="s">
        <v>7</v>
      </c>
      <c r="D200" s="48" t="s">
        <v>106</v>
      </c>
      <c r="E200" s="48" t="s">
        <v>425</v>
      </c>
      <c r="F200" s="48" t="s">
        <v>299</v>
      </c>
      <c r="G200" s="48" t="s">
        <v>105</v>
      </c>
      <c r="H200" s="48" t="s">
        <v>299</v>
      </c>
      <c r="I200" s="48" t="s">
        <v>299</v>
      </c>
      <c r="J200" s="105" t="s">
        <v>936</v>
      </c>
      <c r="K200" s="114" t="s">
        <v>937</v>
      </c>
      <c r="L200" s="114" t="s">
        <v>938</v>
      </c>
      <c r="M200" s="48" t="s">
        <v>299</v>
      </c>
      <c r="N200" s="48" t="s">
        <v>299</v>
      </c>
      <c r="O200" s="48" t="s">
        <v>299</v>
      </c>
      <c r="P200" s="48" t="s">
        <v>299</v>
      </c>
      <c r="Q200" s="48" t="s">
        <v>299</v>
      </c>
      <c r="R200" s="48">
        <f t="shared" si="47"/>
        <v>0</v>
      </c>
      <c r="S200" s="48" t="s">
        <v>299</v>
      </c>
      <c r="T200" s="48" t="s">
        <v>299</v>
      </c>
      <c r="U200" s="48" t="s">
        <v>299</v>
      </c>
      <c r="V200" s="48" t="s">
        <v>299</v>
      </c>
      <c r="W200" s="48" t="s">
        <v>299</v>
      </c>
      <c r="X200" s="48" t="s">
        <v>299</v>
      </c>
      <c r="Y200" s="48" t="s">
        <v>299</v>
      </c>
      <c r="Z200" s="48" t="s">
        <v>299</v>
      </c>
      <c r="AA200" s="167" t="s">
        <v>299</v>
      </c>
      <c r="AB200" s="167" t="s">
        <v>299</v>
      </c>
      <c r="AC200" s="167" t="s">
        <v>299</v>
      </c>
      <c r="AD200" s="48">
        <v>1</v>
      </c>
      <c r="AE200" s="48">
        <v>5</v>
      </c>
      <c r="AF200" s="197">
        <v>10</v>
      </c>
      <c r="AG200" s="197"/>
      <c r="AH200" s="48" t="str">
        <f>VLOOKUP(AF200,Datos!AC3:AD10,2,FALSE)</f>
        <v>Tolerable (Asumir o Reducir el Riesgo)</v>
      </c>
      <c r="AI200" s="48"/>
      <c r="AJ200" s="48" t="s">
        <v>302</v>
      </c>
      <c r="AK200" s="48"/>
      <c r="AL200" s="48" t="s">
        <v>302</v>
      </c>
      <c r="AM200" s="48"/>
      <c r="AN200" s="48"/>
      <c r="AO200" s="48"/>
      <c r="AP200" s="117" t="s">
        <v>939</v>
      </c>
      <c r="AQ200" s="48"/>
      <c r="AR200" s="48"/>
      <c r="AS200" s="48"/>
      <c r="AT200" s="48"/>
      <c r="AU200" s="48" t="s">
        <v>940</v>
      </c>
      <c r="AV200" s="48"/>
      <c r="AW200" s="48"/>
      <c r="AX200" s="124" t="s">
        <v>941</v>
      </c>
      <c r="AY200" s="101">
        <v>44012</v>
      </c>
      <c r="AZ200" s="48" t="s">
        <v>845</v>
      </c>
      <c r="BA200" s="89"/>
    </row>
    <row r="201" spans="2:53" ht="114" x14ac:dyDescent="0.25">
      <c r="B201" s="92">
        <v>4</v>
      </c>
      <c r="C201" s="48" t="s">
        <v>7</v>
      </c>
      <c r="D201" s="48" t="s">
        <v>106</v>
      </c>
      <c r="E201" s="48" t="s">
        <v>425</v>
      </c>
      <c r="F201" s="48" t="s">
        <v>299</v>
      </c>
      <c r="G201" s="48" t="s">
        <v>105</v>
      </c>
      <c r="H201" s="48" t="s">
        <v>299</v>
      </c>
      <c r="I201" s="48" t="s">
        <v>299</v>
      </c>
      <c r="J201" s="105" t="s">
        <v>942</v>
      </c>
      <c r="K201" s="114" t="s">
        <v>943</v>
      </c>
      <c r="L201" s="114" t="s">
        <v>944</v>
      </c>
      <c r="M201" s="48" t="s">
        <v>299</v>
      </c>
      <c r="N201" s="48" t="s">
        <v>299</v>
      </c>
      <c r="O201" s="48" t="s">
        <v>299</v>
      </c>
      <c r="P201" s="48" t="s">
        <v>299</v>
      </c>
      <c r="Q201" s="48" t="s">
        <v>299</v>
      </c>
      <c r="R201" s="48">
        <f t="shared" si="47"/>
        <v>0</v>
      </c>
      <c r="S201" s="48" t="s">
        <v>299</v>
      </c>
      <c r="T201" s="48" t="s">
        <v>299</v>
      </c>
      <c r="U201" s="48" t="s">
        <v>299</v>
      </c>
      <c r="V201" s="48" t="s">
        <v>299</v>
      </c>
      <c r="W201" s="48" t="s">
        <v>299</v>
      </c>
      <c r="X201" s="48" t="s">
        <v>299</v>
      </c>
      <c r="Y201" s="48" t="s">
        <v>299</v>
      </c>
      <c r="Z201" s="48" t="s">
        <v>299</v>
      </c>
      <c r="AA201" s="167" t="s">
        <v>299</v>
      </c>
      <c r="AB201" s="167" t="s">
        <v>299</v>
      </c>
      <c r="AC201" s="167" t="s">
        <v>299</v>
      </c>
      <c r="AD201" s="48">
        <v>2</v>
      </c>
      <c r="AE201" s="48">
        <v>10</v>
      </c>
      <c r="AF201" s="197">
        <f t="shared" ref="AF201:AF204" si="48">AD201*AE201</f>
        <v>20</v>
      </c>
      <c r="AG201" s="197"/>
      <c r="AH201" s="48" t="str">
        <f>VLOOKUP(AF201,Datos!AC4:AD11,2,FALSE)</f>
        <v>Moderado (Reducir o Evitar el Riesgo)</v>
      </c>
      <c r="AI201" s="48"/>
      <c r="AJ201" s="48" t="s">
        <v>302</v>
      </c>
      <c r="AK201" s="48"/>
      <c r="AL201" s="48" t="s">
        <v>302</v>
      </c>
      <c r="AM201" s="48"/>
      <c r="AN201" s="48"/>
      <c r="AO201" s="48"/>
      <c r="AP201" s="117" t="s">
        <v>945</v>
      </c>
      <c r="AQ201" s="48"/>
      <c r="AR201" s="48"/>
      <c r="AS201" s="48"/>
      <c r="AT201" s="48"/>
      <c r="AU201" s="114" t="s">
        <v>946</v>
      </c>
      <c r="AV201" s="48"/>
      <c r="AW201" s="48"/>
      <c r="AX201" s="124" t="s">
        <v>947</v>
      </c>
      <c r="AY201" s="101">
        <v>44012</v>
      </c>
      <c r="AZ201" s="48" t="s">
        <v>302</v>
      </c>
      <c r="BA201" s="89"/>
    </row>
    <row r="202" spans="2:53" ht="185.25" x14ac:dyDescent="0.25">
      <c r="B202" s="92">
        <v>5</v>
      </c>
      <c r="C202" s="48" t="s">
        <v>7</v>
      </c>
      <c r="D202" s="48" t="s">
        <v>106</v>
      </c>
      <c r="E202" s="48" t="s">
        <v>425</v>
      </c>
      <c r="F202" s="48" t="s">
        <v>299</v>
      </c>
      <c r="G202" s="48" t="s">
        <v>105</v>
      </c>
      <c r="H202" s="48" t="s">
        <v>299</v>
      </c>
      <c r="I202" s="48" t="s">
        <v>299</v>
      </c>
      <c r="J202" s="105" t="s">
        <v>948</v>
      </c>
      <c r="K202" s="114" t="s">
        <v>949</v>
      </c>
      <c r="L202" s="114" t="s">
        <v>950</v>
      </c>
      <c r="M202" s="48" t="s">
        <v>299</v>
      </c>
      <c r="N202" s="48" t="s">
        <v>299</v>
      </c>
      <c r="O202" s="48" t="s">
        <v>299</v>
      </c>
      <c r="P202" s="48" t="s">
        <v>299</v>
      </c>
      <c r="Q202" s="48" t="s">
        <v>299</v>
      </c>
      <c r="R202" s="48">
        <f t="shared" si="47"/>
        <v>0</v>
      </c>
      <c r="S202" s="48" t="s">
        <v>299</v>
      </c>
      <c r="T202" s="48" t="s">
        <v>299</v>
      </c>
      <c r="U202" s="48" t="s">
        <v>299</v>
      </c>
      <c r="V202" s="48" t="s">
        <v>299</v>
      </c>
      <c r="W202" s="48" t="s">
        <v>299</v>
      </c>
      <c r="X202" s="48" t="s">
        <v>299</v>
      </c>
      <c r="Y202" s="48" t="s">
        <v>299</v>
      </c>
      <c r="Z202" s="48" t="s">
        <v>299</v>
      </c>
      <c r="AA202" s="167" t="s">
        <v>299</v>
      </c>
      <c r="AB202" s="167" t="s">
        <v>299</v>
      </c>
      <c r="AC202" s="167" t="s">
        <v>299</v>
      </c>
      <c r="AD202" s="48">
        <v>2</v>
      </c>
      <c r="AE202" s="48">
        <v>10</v>
      </c>
      <c r="AF202" s="197">
        <f t="shared" si="48"/>
        <v>20</v>
      </c>
      <c r="AG202" s="197"/>
      <c r="AH202" s="48" t="str">
        <f>VLOOKUP(AF202,Datos!AC5:AD12,2,FALSE)</f>
        <v>Moderado (Reducir o Evitar el Riesgo)</v>
      </c>
      <c r="AI202" s="48"/>
      <c r="AJ202" s="48" t="s">
        <v>302</v>
      </c>
      <c r="AK202" s="48"/>
      <c r="AL202" s="48" t="s">
        <v>302</v>
      </c>
      <c r="AM202" s="48"/>
      <c r="AN202" s="48"/>
      <c r="AO202" s="48"/>
      <c r="AP202" s="117" t="s">
        <v>951</v>
      </c>
      <c r="AQ202" s="48"/>
      <c r="AR202" s="48"/>
      <c r="AS202" s="48"/>
      <c r="AT202" s="48"/>
      <c r="AU202" s="114" t="s">
        <v>139</v>
      </c>
      <c r="AV202" s="48"/>
      <c r="AW202" s="48"/>
      <c r="AX202" s="120" t="s">
        <v>952</v>
      </c>
      <c r="AY202" s="101">
        <v>44012</v>
      </c>
      <c r="AZ202" s="48" t="s">
        <v>302</v>
      </c>
      <c r="BA202" s="89"/>
    </row>
    <row r="203" spans="2:53" ht="71.25" x14ac:dyDescent="0.25">
      <c r="B203" s="92">
        <v>6</v>
      </c>
      <c r="C203" s="48" t="s">
        <v>7</v>
      </c>
      <c r="D203" s="48" t="s">
        <v>108</v>
      </c>
      <c r="E203" s="48" t="s">
        <v>425</v>
      </c>
      <c r="F203" s="48" t="s">
        <v>299</v>
      </c>
      <c r="G203" s="48" t="s">
        <v>105</v>
      </c>
      <c r="H203" s="48" t="s">
        <v>299</v>
      </c>
      <c r="I203" s="48" t="s">
        <v>299</v>
      </c>
      <c r="J203" s="105" t="s">
        <v>953</v>
      </c>
      <c r="K203" s="114" t="s">
        <v>954</v>
      </c>
      <c r="L203" s="48" t="s">
        <v>955</v>
      </c>
      <c r="M203" s="48" t="s">
        <v>299</v>
      </c>
      <c r="N203" s="48" t="s">
        <v>299</v>
      </c>
      <c r="O203" s="48" t="s">
        <v>299</v>
      </c>
      <c r="P203" s="48" t="s">
        <v>299</v>
      </c>
      <c r="Q203" s="48" t="s">
        <v>299</v>
      </c>
      <c r="R203" s="48">
        <f t="shared" si="47"/>
        <v>0</v>
      </c>
      <c r="S203" s="48" t="s">
        <v>299</v>
      </c>
      <c r="T203" s="48" t="s">
        <v>299</v>
      </c>
      <c r="U203" s="48" t="s">
        <v>299</v>
      </c>
      <c r="V203" s="48" t="s">
        <v>299</v>
      </c>
      <c r="W203" s="48" t="s">
        <v>299</v>
      </c>
      <c r="X203" s="48" t="s">
        <v>299</v>
      </c>
      <c r="Y203" s="48" t="s">
        <v>299</v>
      </c>
      <c r="Z203" s="48" t="s">
        <v>299</v>
      </c>
      <c r="AA203" s="167" t="s">
        <v>299</v>
      </c>
      <c r="AB203" s="167" t="s">
        <v>299</v>
      </c>
      <c r="AC203" s="167" t="s">
        <v>299</v>
      </c>
      <c r="AD203" s="48">
        <v>2</v>
      </c>
      <c r="AE203" s="48">
        <v>10</v>
      </c>
      <c r="AF203" s="197">
        <f t="shared" si="48"/>
        <v>20</v>
      </c>
      <c r="AG203" s="197"/>
      <c r="AH203" s="48" t="s">
        <v>508</v>
      </c>
      <c r="AI203" s="48"/>
      <c r="AJ203" s="48" t="s">
        <v>302</v>
      </c>
      <c r="AK203" s="48"/>
      <c r="AL203" s="48" t="s">
        <v>302</v>
      </c>
      <c r="AM203" s="48"/>
      <c r="AN203" s="48"/>
      <c r="AO203" s="48"/>
      <c r="AP203" s="117" t="s">
        <v>956</v>
      </c>
      <c r="AQ203" s="48"/>
      <c r="AR203" s="48"/>
      <c r="AS203" s="48"/>
      <c r="AT203" s="48"/>
      <c r="AU203" s="114" t="s">
        <v>139</v>
      </c>
      <c r="AV203" s="127" t="s">
        <v>957</v>
      </c>
      <c r="AW203" s="48"/>
      <c r="AX203" s="120" t="s">
        <v>958</v>
      </c>
      <c r="AY203" s="101">
        <v>44012</v>
      </c>
      <c r="AZ203" s="48" t="s">
        <v>302</v>
      </c>
      <c r="BA203" s="89"/>
    </row>
    <row r="204" spans="2:53" ht="171" x14ac:dyDescent="0.25">
      <c r="B204" s="92">
        <v>7</v>
      </c>
      <c r="C204" s="48" t="s">
        <v>7</v>
      </c>
      <c r="D204" s="48" t="s">
        <v>108</v>
      </c>
      <c r="E204" s="48" t="s">
        <v>425</v>
      </c>
      <c r="F204" s="48" t="s">
        <v>299</v>
      </c>
      <c r="G204" s="48" t="s">
        <v>105</v>
      </c>
      <c r="H204" s="48" t="s">
        <v>299</v>
      </c>
      <c r="I204" s="48" t="s">
        <v>299</v>
      </c>
      <c r="J204" s="105" t="s">
        <v>959</v>
      </c>
      <c r="K204" s="114" t="s">
        <v>960</v>
      </c>
      <c r="L204" s="48" t="s">
        <v>961</v>
      </c>
      <c r="M204" s="48" t="s">
        <v>299</v>
      </c>
      <c r="N204" s="48" t="s">
        <v>299</v>
      </c>
      <c r="O204" s="48" t="s">
        <v>299</v>
      </c>
      <c r="P204" s="48" t="s">
        <v>299</v>
      </c>
      <c r="Q204" s="48" t="s">
        <v>299</v>
      </c>
      <c r="R204" s="48">
        <f t="shared" si="47"/>
        <v>0</v>
      </c>
      <c r="S204" s="48" t="s">
        <v>299</v>
      </c>
      <c r="T204" s="48" t="s">
        <v>299</v>
      </c>
      <c r="U204" s="48" t="s">
        <v>299</v>
      </c>
      <c r="V204" s="48" t="s">
        <v>299</v>
      </c>
      <c r="W204" s="48" t="s">
        <v>299</v>
      </c>
      <c r="X204" s="48" t="s">
        <v>299</v>
      </c>
      <c r="Y204" s="48" t="s">
        <v>299</v>
      </c>
      <c r="Z204" s="48" t="s">
        <v>299</v>
      </c>
      <c r="AA204" s="167" t="s">
        <v>299</v>
      </c>
      <c r="AB204" s="167" t="s">
        <v>299</v>
      </c>
      <c r="AC204" s="167" t="s">
        <v>299</v>
      </c>
      <c r="AD204" s="48">
        <v>2</v>
      </c>
      <c r="AE204" s="48">
        <v>10</v>
      </c>
      <c r="AF204" s="197">
        <f t="shared" si="48"/>
        <v>20</v>
      </c>
      <c r="AG204" s="197"/>
      <c r="AH204" s="48" t="s">
        <v>508</v>
      </c>
      <c r="AI204" s="48"/>
      <c r="AJ204" s="48" t="s">
        <v>302</v>
      </c>
      <c r="AK204" s="48"/>
      <c r="AL204" s="48" t="s">
        <v>302</v>
      </c>
      <c r="AM204" s="48"/>
      <c r="AN204" s="48"/>
      <c r="AO204" s="48"/>
      <c r="AP204" s="117" t="s">
        <v>962</v>
      </c>
      <c r="AQ204" s="48"/>
      <c r="AR204" s="48"/>
      <c r="AS204" s="48"/>
      <c r="AT204" s="48"/>
      <c r="AU204" s="114" t="s">
        <v>963</v>
      </c>
      <c r="AV204" s="127" t="s">
        <v>957</v>
      </c>
      <c r="AW204" s="48"/>
      <c r="AX204" s="117" t="s">
        <v>964</v>
      </c>
      <c r="AY204" s="101">
        <v>44012</v>
      </c>
      <c r="AZ204" s="48" t="s">
        <v>302</v>
      </c>
      <c r="BA204" s="89"/>
    </row>
    <row r="205" spans="2:53" ht="171" x14ac:dyDescent="0.25">
      <c r="B205" s="92">
        <v>8</v>
      </c>
      <c r="C205" s="89" t="s">
        <v>8</v>
      </c>
      <c r="D205" s="89" t="s">
        <v>299</v>
      </c>
      <c r="E205" s="89" t="s">
        <v>425</v>
      </c>
      <c r="F205" s="89" t="s">
        <v>787</v>
      </c>
      <c r="G205" s="89" t="s">
        <v>299</v>
      </c>
      <c r="H205" s="89" t="s">
        <v>192</v>
      </c>
      <c r="I205" s="89" t="s">
        <v>225</v>
      </c>
      <c r="J205" s="91" t="s">
        <v>788</v>
      </c>
      <c r="K205" s="89" t="s">
        <v>787</v>
      </c>
      <c r="L205" s="89" t="s">
        <v>789</v>
      </c>
      <c r="M205" s="89"/>
      <c r="N205" s="89" t="s">
        <v>302</v>
      </c>
      <c r="O205" s="89">
        <v>2</v>
      </c>
      <c r="P205" s="89">
        <v>0</v>
      </c>
      <c r="Q205" s="89">
        <v>0</v>
      </c>
      <c r="R205" s="89">
        <f t="shared" ref="R205:R208" si="49">SUM(O205:Q205)</f>
        <v>2</v>
      </c>
      <c r="S205" s="89" t="s">
        <v>790</v>
      </c>
      <c r="T205" s="89" t="s">
        <v>791</v>
      </c>
      <c r="U205" s="89" t="s">
        <v>792</v>
      </c>
      <c r="V205" s="89" t="s">
        <v>518</v>
      </c>
      <c r="W205" s="89" t="s">
        <v>12</v>
      </c>
      <c r="X205" s="89" t="s">
        <v>12</v>
      </c>
      <c r="Y205" s="89">
        <v>4</v>
      </c>
      <c r="Z205" s="89">
        <v>60</v>
      </c>
      <c r="AA205" s="89">
        <f t="shared" ref="AA205:AA208" si="50">Y205*Z205</f>
        <v>240</v>
      </c>
      <c r="AB205" s="74" t="str">
        <f>VLOOKUP(AA205,Datos!U238:V4072,2,FALSE)</f>
        <v>II</v>
      </c>
      <c r="AC205" s="74" t="str">
        <f>VLOOKUP(AB205,Datos!Z1:AA5,2,FALSE)</f>
        <v xml:space="preserve">No Aceptable o Aceptable
con control específico </v>
      </c>
      <c r="AD205" s="89" t="s">
        <v>299</v>
      </c>
      <c r="AE205" s="89" t="s">
        <v>299</v>
      </c>
      <c r="AF205" s="180" t="e">
        <f t="shared" ref="AF205:AF208" si="51">AD205*AE205</f>
        <v>#VALUE!</v>
      </c>
      <c r="AG205" s="180"/>
      <c r="AH205" s="89" t="e">
        <f>VLOOKUP(AF205,Datos!AC10:AD17,2,FALSE)</f>
        <v>#VALUE!</v>
      </c>
      <c r="AI205" s="89"/>
      <c r="AJ205" s="89" t="s">
        <v>302</v>
      </c>
      <c r="AK205" s="89"/>
      <c r="AL205" s="89" t="s">
        <v>302</v>
      </c>
      <c r="AM205" s="89" t="s">
        <v>793</v>
      </c>
      <c r="AN205" s="89" t="s">
        <v>794</v>
      </c>
      <c r="AO205" s="89" t="s">
        <v>518</v>
      </c>
      <c r="AP205" s="89" t="s">
        <v>795</v>
      </c>
      <c r="AQ205" s="89" t="s">
        <v>324</v>
      </c>
      <c r="AR205" s="89" t="s">
        <v>324</v>
      </c>
      <c r="AS205" s="89" t="s">
        <v>324</v>
      </c>
      <c r="AT205" s="89" t="s">
        <v>324</v>
      </c>
      <c r="AU205" s="89" t="s">
        <v>132</v>
      </c>
      <c r="AV205" s="82">
        <v>43467</v>
      </c>
      <c r="AW205" s="82">
        <v>43830</v>
      </c>
      <c r="AX205" s="89" t="s">
        <v>796</v>
      </c>
      <c r="AY205" s="82">
        <v>44012</v>
      </c>
      <c r="AZ205" s="89" t="s">
        <v>302</v>
      </c>
      <c r="BA205" s="89"/>
    </row>
    <row r="206" spans="2:53" ht="185.25" x14ac:dyDescent="0.25">
      <c r="B206" s="92">
        <v>9</v>
      </c>
      <c r="C206" s="89" t="s">
        <v>8</v>
      </c>
      <c r="D206" s="89" t="s">
        <v>299</v>
      </c>
      <c r="E206" s="89" t="s">
        <v>425</v>
      </c>
      <c r="F206" s="89" t="s">
        <v>786</v>
      </c>
      <c r="G206" s="89" t="s">
        <v>299</v>
      </c>
      <c r="H206" s="89" t="s">
        <v>190</v>
      </c>
      <c r="I206" s="89" t="s">
        <v>218</v>
      </c>
      <c r="J206" s="91" t="s">
        <v>515</v>
      </c>
      <c r="K206" s="89" t="s">
        <v>561</v>
      </c>
      <c r="L206" s="89" t="s">
        <v>562</v>
      </c>
      <c r="M206" s="89"/>
      <c r="N206" s="89" t="s">
        <v>302</v>
      </c>
      <c r="O206" s="89">
        <v>3</v>
      </c>
      <c r="P206" s="89">
        <v>0</v>
      </c>
      <c r="Q206" s="89">
        <v>0</v>
      </c>
      <c r="R206" s="89">
        <f t="shared" si="49"/>
        <v>3</v>
      </c>
      <c r="S206" s="89">
        <v>6</v>
      </c>
      <c r="T206" s="89" t="s">
        <v>518</v>
      </c>
      <c r="U206" s="89" t="s">
        <v>518</v>
      </c>
      <c r="V206" s="89" t="s">
        <v>519</v>
      </c>
      <c r="W206" s="89" t="s">
        <v>12</v>
      </c>
      <c r="X206" s="89" t="s">
        <v>12</v>
      </c>
      <c r="Y206" s="89">
        <v>8</v>
      </c>
      <c r="Z206" s="89">
        <v>25</v>
      </c>
      <c r="AA206" s="89">
        <f t="shared" si="50"/>
        <v>200</v>
      </c>
      <c r="AB206" s="74" t="str">
        <f>VLOOKUP(AA206,Datos!U235:V4069,2,FALSE)</f>
        <v>II</v>
      </c>
      <c r="AC206" s="74" t="str">
        <f>VLOOKUP(AB206,Datos!Z1:AA5,2,FALSE)</f>
        <v xml:space="preserve">No Aceptable o Aceptable
con control específico </v>
      </c>
      <c r="AD206" s="89" t="s">
        <v>299</v>
      </c>
      <c r="AE206" s="89" t="s">
        <v>299</v>
      </c>
      <c r="AF206" s="180" t="e">
        <f t="shared" si="51"/>
        <v>#VALUE!</v>
      </c>
      <c r="AG206" s="180"/>
      <c r="AH206" s="89" t="e">
        <f>VLOOKUP(AF206,Datos!AC197:AD204,2,FALSE)</f>
        <v>#VALUE!</v>
      </c>
      <c r="AI206" s="89"/>
      <c r="AJ206" s="89" t="s">
        <v>302</v>
      </c>
      <c r="AK206" s="89"/>
      <c r="AL206" s="89" t="s">
        <v>302</v>
      </c>
      <c r="AM206" s="89" t="s">
        <v>518</v>
      </c>
      <c r="AN206" s="89" t="s">
        <v>518</v>
      </c>
      <c r="AO206" s="89" t="s">
        <v>518</v>
      </c>
      <c r="AP206" s="93" t="s">
        <v>520</v>
      </c>
      <c r="AQ206" s="89" t="s">
        <v>324</v>
      </c>
      <c r="AR206" s="89" t="s">
        <v>324</v>
      </c>
      <c r="AS206" s="89" t="s">
        <v>324</v>
      </c>
      <c r="AT206" s="89" t="s">
        <v>522</v>
      </c>
      <c r="AU206" s="89" t="s">
        <v>521</v>
      </c>
      <c r="AV206" s="82">
        <v>43832</v>
      </c>
      <c r="AW206" s="89" t="s">
        <v>305</v>
      </c>
      <c r="AX206" s="93" t="s">
        <v>523</v>
      </c>
      <c r="AY206" s="82">
        <v>44012</v>
      </c>
      <c r="AZ206" s="89" t="s">
        <v>302</v>
      </c>
      <c r="BA206" s="89"/>
    </row>
    <row r="207" spans="2:53" ht="185.25" x14ac:dyDescent="0.25">
      <c r="B207" s="92">
        <v>10</v>
      </c>
      <c r="C207" s="89" t="s">
        <v>8</v>
      </c>
      <c r="D207" s="89" t="s">
        <v>299</v>
      </c>
      <c r="E207" s="89" t="s">
        <v>132</v>
      </c>
      <c r="F207" s="89" t="s">
        <v>583</v>
      </c>
      <c r="G207" s="89" t="s">
        <v>299</v>
      </c>
      <c r="H207" s="89" t="s">
        <v>193</v>
      </c>
      <c r="I207" s="89" t="s">
        <v>232</v>
      </c>
      <c r="J207" s="91" t="s">
        <v>585</v>
      </c>
      <c r="K207" s="89" t="s">
        <v>586</v>
      </c>
      <c r="L207" s="89" t="s">
        <v>587</v>
      </c>
      <c r="M207" s="89" t="s">
        <v>302</v>
      </c>
      <c r="N207" s="89"/>
      <c r="O207" s="89">
        <v>1</v>
      </c>
      <c r="P207" s="89">
        <v>0</v>
      </c>
      <c r="Q207" s="89">
        <v>0</v>
      </c>
      <c r="R207" s="89">
        <f t="shared" si="49"/>
        <v>1</v>
      </c>
      <c r="S207" s="89">
        <v>8</v>
      </c>
      <c r="T207" s="89" t="s">
        <v>577</v>
      </c>
      <c r="U207" s="89" t="s">
        <v>588</v>
      </c>
      <c r="V207" s="89" t="s">
        <v>589</v>
      </c>
      <c r="W207" s="89" t="s">
        <v>12</v>
      </c>
      <c r="X207" s="89" t="s">
        <v>12</v>
      </c>
      <c r="Y207" s="89">
        <v>8</v>
      </c>
      <c r="Z207" s="89">
        <v>25</v>
      </c>
      <c r="AA207" s="89">
        <f t="shared" si="50"/>
        <v>200</v>
      </c>
      <c r="AB207" s="74" t="str">
        <f>VLOOKUP(AA207,Datos!U240:V4074,2,FALSE)</f>
        <v>II</v>
      </c>
      <c r="AC207" s="74" t="str">
        <f>VLOOKUP(AB207,Datos!Z1:AA5,2,FALSE)</f>
        <v xml:space="preserve">No Aceptable o Aceptable
con control específico </v>
      </c>
      <c r="AD207" s="89" t="s">
        <v>299</v>
      </c>
      <c r="AE207" s="89" t="s">
        <v>299</v>
      </c>
      <c r="AF207" s="180" t="e">
        <f t="shared" si="51"/>
        <v>#VALUE!</v>
      </c>
      <c r="AG207" s="180"/>
      <c r="AH207" s="89" t="e">
        <f>VLOOKUP(AF207,Datos!#REF!,2,FALSE)</f>
        <v>#VALUE!</v>
      </c>
      <c r="AI207" s="89"/>
      <c r="AJ207" s="89" t="s">
        <v>302</v>
      </c>
      <c r="AK207" s="89"/>
      <c r="AL207" s="89" t="s">
        <v>302</v>
      </c>
      <c r="AM207" s="89" t="s">
        <v>518</v>
      </c>
      <c r="AN207" s="89" t="s">
        <v>518</v>
      </c>
      <c r="AO207" s="89" t="s">
        <v>590</v>
      </c>
      <c r="AP207" s="89" t="s">
        <v>591</v>
      </c>
      <c r="AQ207" s="89" t="s">
        <v>324</v>
      </c>
      <c r="AR207" s="89" t="s">
        <v>324</v>
      </c>
      <c r="AS207" s="89" t="s">
        <v>324</v>
      </c>
      <c r="AT207" s="89" t="s">
        <v>324</v>
      </c>
      <c r="AU207" s="89" t="s">
        <v>592</v>
      </c>
      <c r="AV207" s="82">
        <v>43284</v>
      </c>
      <c r="AW207" s="82">
        <v>43830</v>
      </c>
      <c r="AX207" s="89" t="s">
        <v>593</v>
      </c>
      <c r="AY207" s="82">
        <v>44012</v>
      </c>
      <c r="AZ207" s="89" t="s">
        <v>302</v>
      </c>
      <c r="BA207" s="89"/>
    </row>
    <row r="208" spans="2:53" ht="171" x14ac:dyDescent="0.25">
      <c r="B208" s="92">
        <v>11</v>
      </c>
      <c r="C208" s="89" t="s">
        <v>8</v>
      </c>
      <c r="D208" s="89" t="s">
        <v>299</v>
      </c>
      <c r="E208" s="89" t="s">
        <v>132</v>
      </c>
      <c r="F208" s="89" t="s">
        <v>583</v>
      </c>
      <c r="G208" s="89" t="s">
        <v>299</v>
      </c>
      <c r="H208" s="89" t="s">
        <v>193</v>
      </c>
      <c r="I208" s="89" t="s">
        <v>235</v>
      </c>
      <c r="J208" s="91" t="s">
        <v>594</v>
      </c>
      <c r="K208" s="89" t="s">
        <v>595</v>
      </c>
      <c r="L208" s="89" t="s">
        <v>596</v>
      </c>
      <c r="M208" s="89" t="s">
        <v>302</v>
      </c>
      <c r="N208" s="89"/>
      <c r="O208" s="89">
        <v>1</v>
      </c>
      <c r="P208" s="89">
        <v>0</v>
      </c>
      <c r="Q208" s="89">
        <v>0</v>
      </c>
      <c r="R208" s="89">
        <f t="shared" si="49"/>
        <v>1</v>
      </c>
      <c r="S208" s="89">
        <v>8</v>
      </c>
      <c r="T208" s="89" t="s">
        <v>597</v>
      </c>
      <c r="U208" s="89" t="s">
        <v>598</v>
      </c>
      <c r="V208" s="89" t="s">
        <v>589</v>
      </c>
      <c r="W208" s="89" t="s">
        <v>12</v>
      </c>
      <c r="X208" s="89" t="s">
        <v>12</v>
      </c>
      <c r="Y208" s="89">
        <v>8</v>
      </c>
      <c r="Z208" s="89">
        <v>10</v>
      </c>
      <c r="AA208" s="89">
        <f t="shared" si="50"/>
        <v>80</v>
      </c>
      <c r="AB208" s="74" t="str">
        <f>VLOOKUP(AA208,Datos!U241:V4075,2,FALSE)</f>
        <v>III</v>
      </c>
      <c r="AC208" s="74" t="str">
        <f>VLOOKUP(AB208,Datos!Z2:AA6,2,FALSE)</f>
        <v xml:space="preserve">Mejorable </v>
      </c>
      <c r="AD208" s="89" t="s">
        <v>299</v>
      </c>
      <c r="AE208" s="89" t="s">
        <v>299</v>
      </c>
      <c r="AF208" s="180" t="e">
        <f t="shared" si="51"/>
        <v>#VALUE!</v>
      </c>
      <c r="AG208" s="180"/>
      <c r="AH208" s="89" t="e">
        <f>VLOOKUP(AF208,Datos!#REF!,2,FALSE)</f>
        <v>#VALUE!</v>
      </c>
      <c r="AI208" s="89"/>
      <c r="AJ208" s="89" t="s">
        <v>302</v>
      </c>
      <c r="AK208" s="89"/>
      <c r="AL208" s="89" t="s">
        <v>302</v>
      </c>
      <c r="AM208" s="89" t="s">
        <v>518</v>
      </c>
      <c r="AN208" s="89" t="s">
        <v>518</v>
      </c>
      <c r="AO208" s="89" t="s">
        <v>590</v>
      </c>
      <c r="AP208" s="89" t="s">
        <v>599</v>
      </c>
      <c r="AQ208" s="89" t="s">
        <v>324</v>
      </c>
      <c r="AR208" s="89" t="s">
        <v>324</v>
      </c>
      <c r="AS208" s="89" t="s">
        <v>324</v>
      </c>
      <c r="AT208" s="89" t="s">
        <v>324</v>
      </c>
      <c r="AU208" s="89" t="s">
        <v>592</v>
      </c>
      <c r="AV208" s="82">
        <v>43284</v>
      </c>
      <c r="AW208" s="82">
        <v>43830</v>
      </c>
      <c r="AX208" s="89" t="s">
        <v>600</v>
      </c>
      <c r="AY208" s="82">
        <v>44012</v>
      </c>
      <c r="AZ208" s="89" t="s">
        <v>302</v>
      </c>
      <c r="BA208" s="89"/>
    </row>
    <row r="209" spans="2:53" ht="15" x14ac:dyDescent="0.25">
      <c r="B209" s="90" t="s">
        <v>3</v>
      </c>
      <c r="C209" s="182" t="s">
        <v>297</v>
      </c>
      <c r="D209" s="182"/>
      <c r="E209" s="182"/>
      <c r="F209" s="189"/>
      <c r="G209" s="189"/>
      <c r="H209" s="189"/>
      <c r="I209" s="189"/>
      <c r="J209" s="189"/>
      <c r="K209" s="189"/>
      <c r="L209" s="189"/>
      <c r="M209" s="189"/>
      <c r="N209" s="189"/>
      <c r="O209" s="189"/>
      <c r="P209" s="189"/>
      <c r="Q209" s="189"/>
      <c r="R209" s="189"/>
      <c r="S209" s="189"/>
      <c r="T209" s="189"/>
      <c r="U209" s="189"/>
      <c r="V209" s="189"/>
      <c r="W209" s="189"/>
      <c r="X209" s="189"/>
      <c r="Y209" s="189"/>
      <c r="Z209" s="189"/>
      <c r="AA209" s="189"/>
      <c r="AB209" s="189"/>
      <c r="AC209" s="189"/>
      <c r="AD209" s="189"/>
      <c r="AE209" s="189"/>
      <c r="AF209" s="189"/>
      <c r="AG209" s="189"/>
      <c r="AH209" s="189"/>
      <c r="AI209" s="189"/>
      <c r="AJ209" s="189"/>
      <c r="AK209" s="189"/>
      <c r="AL209" s="189"/>
      <c r="AM209" s="189"/>
      <c r="AN209" s="189"/>
      <c r="AO209" s="189"/>
      <c r="AP209" s="189"/>
      <c r="AQ209" s="189"/>
      <c r="AR209" s="189"/>
      <c r="AS209" s="189"/>
      <c r="AT209" s="189"/>
      <c r="AU209" s="189"/>
      <c r="AV209" s="189"/>
      <c r="AW209" s="189"/>
      <c r="AX209" s="189"/>
      <c r="AY209" s="189"/>
      <c r="AZ209" s="189"/>
      <c r="BA209" s="189"/>
    </row>
    <row r="210" spans="2:53" ht="145.5" customHeight="1" x14ac:dyDescent="0.25">
      <c r="B210" s="90" t="s">
        <v>4</v>
      </c>
      <c r="C210" s="183" t="s">
        <v>559</v>
      </c>
      <c r="D210" s="183"/>
      <c r="E210" s="183"/>
      <c r="F210" s="189"/>
      <c r="G210" s="189"/>
      <c r="H210" s="189"/>
      <c r="I210" s="189"/>
      <c r="J210" s="189"/>
      <c r="K210" s="189"/>
      <c r="L210" s="189"/>
      <c r="M210" s="189"/>
      <c r="N210" s="189"/>
      <c r="O210" s="189"/>
      <c r="P210" s="189"/>
      <c r="Q210" s="189"/>
      <c r="R210" s="189"/>
      <c r="S210" s="189"/>
      <c r="T210" s="189"/>
      <c r="U210" s="189"/>
      <c r="V210" s="189"/>
      <c r="W210" s="189"/>
      <c r="X210" s="189"/>
      <c r="Y210" s="189"/>
      <c r="Z210" s="189"/>
      <c r="AA210" s="189"/>
      <c r="AB210" s="189"/>
      <c r="AC210" s="189"/>
      <c r="AD210" s="189"/>
      <c r="AE210" s="189"/>
      <c r="AF210" s="189"/>
      <c r="AG210" s="189"/>
      <c r="AH210" s="189"/>
      <c r="AI210" s="189"/>
      <c r="AJ210" s="189"/>
      <c r="AK210" s="189"/>
      <c r="AL210" s="189"/>
      <c r="AM210" s="189"/>
      <c r="AN210" s="189"/>
      <c r="AO210" s="189"/>
      <c r="AP210" s="189"/>
      <c r="AQ210" s="189"/>
      <c r="AR210" s="189"/>
      <c r="AS210" s="189"/>
      <c r="AT210" s="189"/>
      <c r="AU210" s="189"/>
      <c r="AV210" s="189"/>
      <c r="AW210" s="189"/>
      <c r="AX210" s="189"/>
      <c r="AY210" s="189"/>
      <c r="AZ210" s="189"/>
      <c r="BA210" s="189"/>
    </row>
    <row r="211" spans="2:53" ht="33" customHeight="1" x14ac:dyDescent="0.25">
      <c r="B211" s="188" t="s">
        <v>5</v>
      </c>
      <c r="C211" s="188" t="s">
        <v>122</v>
      </c>
      <c r="D211" s="188" t="s">
        <v>174</v>
      </c>
      <c r="E211" s="188" t="s">
        <v>9</v>
      </c>
      <c r="F211" s="188" t="s">
        <v>175</v>
      </c>
      <c r="G211" s="188" t="s">
        <v>176</v>
      </c>
      <c r="H211" s="188" t="s">
        <v>183</v>
      </c>
      <c r="I211" s="188" t="s">
        <v>184</v>
      </c>
      <c r="J211" s="188" t="s">
        <v>11</v>
      </c>
      <c r="K211" s="188" t="s">
        <v>177</v>
      </c>
      <c r="L211" s="188" t="s">
        <v>178</v>
      </c>
      <c r="M211" s="188" t="s">
        <v>179</v>
      </c>
      <c r="N211" s="188"/>
      <c r="O211" s="188" t="s">
        <v>180</v>
      </c>
      <c r="P211" s="188"/>
      <c r="Q211" s="188"/>
      <c r="R211" s="188"/>
      <c r="S211" s="188" t="s">
        <v>181</v>
      </c>
      <c r="T211" s="188" t="s">
        <v>182</v>
      </c>
      <c r="U211" s="188"/>
      <c r="V211" s="188"/>
      <c r="W211" s="188"/>
      <c r="X211" s="188"/>
      <c r="Y211" s="188" t="s">
        <v>286</v>
      </c>
      <c r="Z211" s="188"/>
      <c r="AA211" s="188" t="s">
        <v>287</v>
      </c>
      <c r="AB211" s="188" t="s">
        <v>291</v>
      </c>
      <c r="AC211" s="188" t="s">
        <v>292</v>
      </c>
      <c r="AD211" s="188" t="s">
        <v>171</v>
      </c>
      <c r="AE211" s="188"/>
      <c r="AF211" s="198" t="s">
        <v>172</v>
      </c>
      <c r="AG211" s="199"/>
      <c r="AH211" s="200"/>
      <c r="AI211" s="188" t="s">
        <v>25</v>
      </c>
      <c r="AJ211" s="188"/>
      <c r="AK211" s="188"/>
      <c r="AL211" s="188"/>
      <c r="AM211" s="190" t="s">
        <v>30</v>
      </c>
      <c r="AN211" s="194"/>
      <c r="AO211" s="194"/>
      <c r="AP211" s="194"/>
      <c r="AQ211" s="194"/>
      <c r="AR211" s="194"/>
      <c r="AS211" s="194"/>
      <c r="AT211" s="194"/>
      <c r="AU211" s="194"/>
      <c r="AV211" s="194"/>
      <c r="AW211" s="194"/>
      <c r="AX211" s="194"/>
      <c r="AY211" s="191"/>
      <c r="AZ211" s="188" t="s">
        <v>45</v>
      </c>
      <c r="BA211" s="188"/>
    </row>
    <row r="212" spans="2:53" ht="15" customHeight="1" x14ac:dyDescent="0.25">
      <c r="B212" s="188"/>
      <c r="C212" s="188"/>
      <c r="D212" s="188"/>
      <c r="E212" s="188"/>
      <c r="F212" s="188"/>
      <c r="G212" s="188"/>
      <c r="H212" s="188"/>
      <c r="I212" s="188"/>
      <c r="J212" s="188"/>
      <c r="K212" s="188"/>
      <c r="L212" s="188"/>
      <c r="M212" s="188" t="s">
        <v>12</v>
      </c>
      <c r="N212" s="188" t="s">
        <v>13</v>
      </c>
      <c r="O212" s="188" t="s">
        <v>14</v>
      </c>
      <c r="P212" s="188" t="s">
        <v>15</v>
      </c>
      <c r="Q212" s="188" t="s">
        <v>16</v>
      </c>
      <c r="R212" s="188" t="s">
        <v>17</v>
      </c>
      <c r="S212" s="188"/>
      <c r="T212" s="188" t="s">
        <v>18</v>
      </c>
      <c r="U212" s="188" t="s">
        <v>19</v>
      </c>
      <c r="V212" s="188" t="s">
        <v>20</v>
      </c>
      <c r="W212" s="188" t="s">
        <v>21</v>
      </c>
      <c r="X212" s="188" t="s">
        <v>22</v>
      </c>
      <c r="Y212" s="188" t="s">
        <v>23</v>
      </c>
      <c r="Z212" s="188" t="s">
        <v>173</v>
      </c>
      <c r="AA212" s="188"/>
      <c r="AB212" s="188"/>
      <c r="AC212" s="188"/>
      <c r="AD212" s="188" t="s">
        <v>23</v>
      </c>
      <c r="AE212" s="188" t="s">
        <v>24</v>
      </c>
      <c r="AF212" s="201"/>
      <c r="AG212" s="202"/>
      <c r="AH212" s="203"/>
      <c r="AI212" s="188" t="s">
        <v>26</v>
      </c>
      <c r="AJ212" s="188" t="s">
        <v>27</v>
      </c>
      <c r="AK212" s="188" t="s">
        <v>28</v>
      </c>
      <c r="AL212" s="188" t="s">
        <v>29</v>
      </c>
      <c r="AM212" s="188" t="s">
        <v>31</v>
      </c>
      <c r="AN212" s="188"/>
      <c r="AO212" s="188"/>
      <c r="AP212" s="188" t="s">
        <v>40</v>
      </c>
      <c r="AQ212" s="188"/>
      <c r="AR212" s="188"/>
      <c r="AS212" s="188"/>
      <c r="AT212" s="188"/>
      <c r="AU212" s="188" t="s">
        <v>35</v>
      </c>
      <c r="AV212" s="188" t="s">
        <v>44</v>
      </c>
      <c r="AW212" s="188" t="s">
        <v>67</v>
      </c>
      <c r="AX212" s="188" t="s">
        <v>36</v>
      </c>
      <c r="AY212" s="192" t="s">
        <v>306</v>
      </c>
      <c r="AZ212" s="188" t="s">
        <v>46</v>
      </c>
      <c r="BA212" s="188"/>
    </row>
    <row r="213" spans="2:53" ht="45" x14ac:dyDescent="0.25">
      <c r="B213" s="188"/>
      <c r="C213" s="188"/>
      <c r="D213" s="188"/>
      <c r="E213" s="188"/>
      <c r="F213" s="188"/>
      <c r="G213" s="188"/>
      <c r="H213" s="188"/>
      <c r="I213" s="188"/>
      <c r="J213" s="188"/>
      <c r="K213" s="188"/>
      <c r="L213" s="188"/>
      <c r="M213" s="188"/>
      <c r="N213" s="188"/>
      <c r="O213" s="188"/>
      <c r="P213" s="188"/>
      <c r="Q213" s="188"/>
      <c r="R213" s="188"/>
      <c r="S213" s="188"/>
      <c r="T213" s="188"/>
      <c r="U213" s="188"/>
      <c r="V213" s="188"/>
      <c r="W213" s="188"/>
      <c r="X213" s="188"/>
      <c r="Y213" s="188"/>
      <c r="Z213" s="188"/>
      <c r="AA213" s="188"/>
      <c r="AB213" s="188"/>
      <c r="AC213" s="188"/>
      <c r="AD213" s="188"/>
      <c r="AE213" s="188"/>
      <c r="AF213" s="190" t="s">
        <v>502</v>
      </c>
      <c r="AG213" s="191"/>
      <c r="AH213" s="90" t="s">
        <v>503</v>
      </c>
      <c r="AI213" s="188"/>
      <c r="AJ213" s="188"/>
      <c r="AK213" s="188"/>
      <c r="AL213" s="188"/>
      <c r="AM213" s="90" t="s">
        <v>32</v>
      </c>
      <c r="AN213" s="90" t="s">
        <v>33</v>
      </c>
      <c r="AO213" s="90" t="s">
        <v>34</v>
      </c>
      <c r="AP213" s="90" t="s">
        <v>38</v>
      </c>
      <c r="AQ213" s="90" t="s">
        <v>39</v>
      </c>
      <c r="AR213" s="90" t="s">
        <v>41</v>
      </c>
      <c r="AS213" s="90" t="s">
        <v>42</v>
      </c>
      <c r="AT213" s="90" t="s">
        <v>43</v>
      </c>
      <c r="AU213" s="188"/>
      <c r="AV213" s="188"/>
      <c r="AW213" s="188"/>
      <c r="AX213" s="188"/>
      <c r="AY213" s="193"/>
      <c r="AZ213" s="90" t="s">
        <v>47</v>
      </c>
      <c r="BA213" s="90" t="s">
        <v>48</v>
      </c>
    </row>
    <row r="214" spans="2:53" ht="57" x14ac:dyDescent="0.25">
      <c r="B214" s="92">
        <v>1</v>
      </c>
      <c r="C214" s="89" t="s">
        <v>7</v>
      </c>
      <c r="D214" s="89" t="s">
        <v>104</v>
      </c>
      <c r="E214" s="89" t="s">
        <v>130</v>
      </c>
      <c r="F214" s="89" t="s">
        <v>299</v>
      </c>
      <c r="G214" s="89" t="s">
        <v>109</v>
      </c>
      <c r="H214" s="89" t="s">
        <v>299</v>
      </c>
      <c r="I214" s="89" t="s">
        <v>299</v>
      </c>
      <c r="J214" s="91" t="s">
        <v>511</v>
      </c>
      <c r="K214" s="89" t="s">
        <v>512</v>
      </c>
      <c r="L214" s="89" t="s">
        <v>513</v>
      </c>
      <c r="M214" s="89" t="s">
        <v>299</v>
      </c>
      <c r="N214" s="89" t="s">
        <v>299</v>
      </c>
      <c r="O214" s="89" t="s">
        <v>299</v>
      </c>
      <c r="P214" s="89" t="s">
        <v>299</v>
      </c>
      <c r="Q214" s="89" t="s">
        <v>299</v>
      </c>
      <c r="R214" s="89">
        <f>SUM(O214:Q214)</f>
        <v>0</v>
      </c>
      <c r="S214" s="89" t="s">
        <v>299</v>
      </c>
      <c r="T214" s="89" t="s">
        <v>299</v>
      </c>
      <c r="U214" s="89" t="s">
        <v>299</v>
      </c>
      <c r="V214" s="89" t="s">
        <v>299</v>
      </c>
      <c r="W214" s="89" t="s">
        <v>299</v>
      </c>
      <c r="X214" s="89" t="s">
        <v>299</v>
      </c>
      <c r="Y214" s="89" t="s">
        <v>299</v>
      </c>
      <c r="Z214" s="89" t="s">
        <v>299</v>
      </c>
      <c r="AA214" s="167" t="s">
        <v>299</v>
      </c>
      <c r="AB214" s="167" t="s">
        <v>299</v>
      </c>
      <c r="AC214" s="167" t="s">
        <v>299</v>
      </c>
      <c r="AD214" s="89">
        <v>1</v>
      </c>
      <c r="AE214" s="89">
        <v>10</v>
      </c>
      <c r="AF214" s="180">
        <f t="shared" ref="AF214:AF220" si="52">AD214*AE214</f>
        <v>10</v>
      </c>
      <c r="AG214" s="180"/>
      <c r="AH214" s="89" t="str">
        <f>VLOOKUP(AF214,Datos!AC1:AD8,2,FALSE)</f>
        <v>Tolerable (Asumir o Reducir el Riesgo)</v>
      </c>
      <c r="AI214" s="89"/>
      <c r="AJ214" s="89" t="s">
        <v>302</v>
      </c>
      <c r="AK214" s="89"/>
      <c r="AL214" s="89" t="s">
        <v>302</v>
      </c>
      <c r="AM214" s="89" t="s">
        <v>299</v>
      </c>
      <c r="AN214" s="89" t="s">
        <v>299</v>
      </c>
      <c r="AO214" s="89" t="s">
        <v>299</v>
      </c>
      <c r="AP214" s="89" t="s">
        <v>324</v>
      </c>
      <c r="AQ214" s="89" t="s">
        <v>324</v>
      </c>
      <c r="AR214" s="89" t="s">
        <v>324</v>
      </c>
      <c r="AS214" s="89" t="s">
        <v>324</v>
      </c>
      <c r="AT214" s="89" t="s">
        <v>324</v>
      </c>
      <c r="AU214" s="89" t="s">
        <v>969</v>
      </c>
      <c r="AV214" s="82">
        <v>43284</v>
      </c>
      <c r="AW214" s="89" t="s">
        <v>305</v>
      </c>
      <c r="AX214" s="89" t="s">
        <v>324</v>
      </c>
      <c r="AY214" s="82">
        <v>44075</v>
      </c>
      <c r="AZ214" s="89" t="s">
        <v>302</v>
      </c>
      <c r="BA214" s="89"/>
    </row>
    <row r="215" spans="2:53" ht="42.75" x14ac:dyDescent="0.25">
      <c r="B215" s="92">
        <v>2</v>
      </c>
      <c r="C215" s="89" t="s">
        <v>7</v>
      </c>
      <c r="D215" s="89" t="s">
        <v>104</v>
      </c>
      <c r="E215" s="89" t="s">
        <v>130</v>
      </c>
      <c r="F215" s="89" t="s">
        <v>299</v>
      </c>
      <c r="G215" s="89" t="s">
        <v>109</v>
      </c>
      <c r="H215" s="89" t="s">
        <v>299</v>
      </c>
      <c r="I215" s="89" t="s">
        <v>299</v>
      </c>
      <c r="J215" s="91" t="s">
        <v>965</v>
      </c>
      <c r="K215" s="89" t="s">
        <v>966</v>
      </c>
      <c r="L215" s="89" t="s">
        <v>967</v>
      </c>
      <c r="M215" s="89" t="s">
        <v>299</v>
      </c>
      <c r="N215" s="89" t="s">
        <v>299</v>
      </c>
      <c r="O215" s="89" t="s">
        <v>299</v>
      </c>
      <c r="P215" s="89" t="s">
        <v>299</v>
      </c>
      <c r="Q215" s="89" t="s">
        <v>299</v>
      </c>
      <c r="R215" s="89">
        <f t="shared" ref="R215:R217" si="53">SUM(O215:Q215)</f>
        <v>0</v>
      </c>
      <c r="S215" s="89" t="s">
        <v>299</v>
      </c>
      <c r="T215" s="89" t="s">
        <v>299</v>
      </c>
      <c r="U215" s="89" t="s">
        <v>299</v>
      </c>
      <c r="V215" s="89" t="s">
        <v>299</v>
      </c>
      <c r="W215" s="89" t="s">
        <v>299</v>
      </c>
      <c r="X215" s="89" t="s">
        <v>299</v>
      </c>
      <c r="Y215" s="89" t="s">
        <v>299</v>
      </c>
      <c r="Z215" s="89" t="s">
        <v>299</v>
      </c>
      <c r="AA215" s="167" t="s">
        <v>299</v>
      </c>
      <c r="AB215" s="167" t="s">
        <v>299</v>
      </c>
      <c r="AC215" s="167" t="s">
        <v>299</v>
      </c>
      <c r="AD215" s="89">
        <v>1</v>
      </c>
      <c r="AE215" s="89">
        <v>5</v>
      </c>
      <c r="AF215" s="180">
        <v>10</v>
      </c>
      <c r="AG215" s="180"/>
      <c r="AH215" s="89" t="str">
        <f>VLOOKUP(AF215,Datos!AC2:AD9,2,FALSE)</f>
        <v>Tolerable (Asumir o Reducir el Riesgo)</v>
      </c>
      <c r="AI215" s="89"/>
      <c r="AJ215" s="89" t="s">
        <v>302</v>
      </c>
      <c r="AK215" s="89"/>
      <c r="AL215" s="89" t="s">
        <v>302</v>
      </c>
      <c r="AM215" s="89" t="s">
        <v>299</v>
      </c>
      <c r="AN215" s="89" t="s">
        <v>299</v>
      </c>
      <c r="AO215" s="89" t="s">
        <v>299</v>
      </c>
      <c r="AP215" s="89" t="s">
        <v>968</v>
      </c>
      <c r="AQ215" s="89" t="s">
        <v>324</v>
      </c>
      <c r="AR215" s="89" t="s">
        <v>324</v>
      </c>
      <c r="AS215" s="89" t="s">
        <v>324</v>
      </c>
      <c r="AT215" s="89" t="s">
        <v>324</v>
      </c>
      <c r="AU215" s="89" t="s">
        <v>969</v>
      </c>
      <c r="AV215" s="82">
        <v>43284</v>
      </c>
      <c r="AW215" s="89" t="s">
        <v>305</v>
      </c>
      <c r="AX215" s="89" t="s">
        <v>324</v>
      </c>
      <c r="AY215" s="82">
        <v>44012</v>
      </c>
      <c r="AZ215" s="89" t="s">
        <v>302</v>
      </c>
      <c r="BA215" s="89"/>
    </row>
    <row r="216" spans="2:53" ht="42.75" x14ac:dyDescent="0.25">
      <c r="B216" s="92">
        <v>3</v>
      </c>
      <c r="C216" s="89" t="s">
        <v>7</v>
      </c>
      <c r="D216" s="89" t="s">
        <v>104</v>
      </c>
      <c r="E216" s="89" t="s">
        <v>130</v>
      </c>
      <c r="F216" s="89" t="s">
        <v>299</v>
      </c>
      <c r="G216" s="89" t="s">
        <v>109</v>
      </c>
      <c r="H216" s="89" t="s">
        <v>299</v>
      </c>
      <c r="I216" s="89" t="s">
        <v>299</v>
      </c>
      <c r="J216" s="91" t="s">
        <v>970</v>
      </c>
      <c r="K216" s="89" t="s">
        <v>971</v>
      </c>
      <c r="L216" s="89" t="s">
        <v>972</v>
      </c>
      <c r="M216" s="89" t="s">
        <v>299</v>
      </c>
      <c r="N216" s="89" t="s">
        <v>299</v>
      </c>
      <c r="O216" s="89" t="s">
        <v>299</v>
      </c>
      <c r="P216" s="89" t="s">
        <v>299</v>
      </c>
      <c r="Q216" s="89" t="s">
        <v>299</v>
      </c>
      <c r="R216" s="89">
        <f t="shared" si="53"/>
        <v>0</v>
      </c>
      <c r="S216" s="89" t="s">
        <v>299</v>
      </c>
      <c r="T216" s="89" t="s">
        <v>299</v>
      </c>
      <c r="U216" s="89" t="s">
        <v>299</v>
      </c>
      <c r="V216" s="89" t="s">
        <v>299</v>
      </c>
      <c r="W216" s="89" t="s">
        <v>299</v>
      </c>
      <c r="X216" s="89" t="s">
        <v>299</v>
      </c>
      <c r="Y216" s="89" t="s">
        <v>299</v>
      </c>
      <c r="Z216" s="89" t="s">
        <v>299</v>
      </c>
      <c r="AA216" s="167" t="s">
        <v>299</v>
      </c>
      <c r="AB216" s="167" t="s">
        <v>299</v>
      </c>
      <c r="AC216" s="167" t="s">
        <v>299</v>
      </c>
      <c r="AD216" s="89">
        <v>1</v>
      </c>
      <c r="AE216" s="89">
        <v>5</v>
      </c>
      <c r="AF216" s="180">
        <v>10</v>
      </c>
      <c r="AG216" s="180"/>
      <c r="AH216" s="89" t="str">
        <f>VLOOKUP(AF216,Datos!AC3:AD10,2,FALSE)</f>
        <v>Tolerable (Asumir o Reducir el Riesgo)</v>
      </c>
      <c r="AI216" s="89"/>
      <c r="AJ216" s="89" t="s">
        <v>302</v>
      </c>
      <c r="AK216" s="89"/>
      <c r="AL216" s="89" t="s">
        <v>302</v>
      </c>
      <c r="AM216" s="89" t="s">
        <v>299</v>
      </c>
      <c r="AN216" s="89" t="s">
        <v>299</v>
      </c>
      <c r="AO216" s="89" t="s">
        <v>299</v>
      </c>
      <c r="AP216" s="89" t="s">
        <v>973</v>
      </c>
      <c r="AQ216" s="89" t="s">
        <v>324</v>
      </c>
      <c r="AR216" s="89" t="s">
        <v>324</v>
      </c>
      <c r="AS216" s="89" t="s">
        <v>324</v>
      </c>
      <c r="AT216" s="89" t="s">
        <v>324</v>
      </c>
      <c r="AU216" s="89" t="s">
        <v>969</v>
      </c>
      <c r="AV216" s="82">
        <v>43284</v>
      </c>
      <c r="AW216" s="89" t="s">
        <v>305</v>
      </c>
      <c r="AX216" s="89" t="s">
        <v>324</v>
      </c>
      <c r="AY216" s="82">
        <v>44012</v>
      </c>
      <c r="AZ216" s="89" t="s">
        <v>302</v>
      </c>
      <c r="BA216" s="89"/>
    </row>
    <row r="217" spans="2:53" ht="42.75" x14ac:dyDescent="0.25">
      <c r="B217" s="92">
        <v>4</v>
      </c>
      <c r="C217" s="89" t="s">
        <v>7</v>
      </c>
      <c r="D217" s="89" t="s">
        <v>104</v>
      </c>
      <c r="E217" s="89" t="s">
        <v>130</v>
      </c>
      <c r="F217" s="89" t="s">
        <v>299</v>
      </c>
      <c r="G217" s="89" t="s">
        <v>109</v>
      </c>
      <c r="H217" s="89" t="s">
        <v>299</v>
      </c>
      <c r="I217" s="89" t="s">
        <v>299</v>
      </c>
      <c r="J217" s="91" t="s">
        <v>974</v>
      </c>
      <c r="K217" s="89" t="s">
        <v>975</v>
      </c>
      <c r="L217" s="89" t="s">
        <v>976</v>
      </c>
      <c r="M217" s="89" t="s">
        <v>299</v>
      </c>
      <c r="N217" s="89" t="s">
        <v>299</v>
      </c>
      <c r="O217" s="89" t="s">
        <v>299</v>
      </c>
      <c r="P217" s="89" t="s">
        <v>299</v>
      </c>
      <c r="Q217" s="89" t="s">
        <v>299</v>
      </c>
      <c r="R217" s="89">
        <f t="shared" si="53"/>
        <v>0</v>
      </c>
      <c r="S217" s="89" t="s">
        <v>299</v>
      </c>
      <c r="T217" s="89" t="s">
        <v>299</v>
      </c>
      <c r="U217" s="89" t="s">
        <v>299</v>
      </c>
      <c r="V217" s="89" t="s">
        <v>299</v>
      </c>
      <c r="W217" s="89" t="s">
        <v>299</v>
      </c>
      <c r="X217" s="89" t="s">
        <v>299</v>
      </c>
      <c r="Y217" s="89" t="s">
        <v>299</v>
      </c>
      <c r="Z217" s="89" t="s">
        <v>299</v>
      </c>
      <c r="AA217" s="167" t="s">
        <v>299</v>
      </c>
      <c r="AB217" s="167" t="s">
        <v>299</v>
      </c>
      <c r="AC217" s="167" t="s">
        <v>299</v>
      </c>
      <c r="AD217" s="89">
        <v>2</v>
      </c>
      <c r="AE217" s="89">
        <v>10</v>
      </c>
      <c r="AF217" s="180">
        <f t="shared" ref="AF217" si="54">AD217*AE217</f>
        <v>20</v>
      </c>
      <c r="AG217" s="180"/>
      <c r="AH217" s="89" t="str">
        <f>VLOOKUP(AF217,Datos!AC4:AD11,2,FALSE)</f>
        <v>Moderado (Reducir o Evitar el Riesgo)</v>
      </c>
      <c r="AI217" s="89" t="s">
        <v>302</v>
      </c>
      <c r="AJ217" s="89"/>
      <c r="AK217" s="89"/>
      <c r="AL217" s="89"/>
      <c r="AM217" s="89" t="s">
        <v>299</v>
      </c>
      <c r="AN217" s="89" t="s">
        <v>299</v>
      </c>
      <c r="AO217" s="89" t="s">
        <v>299</v>
      </c>
      <c r="AP217" s="89" t="s">
        <v>977</v>
      </c>
      <c r="AQ217" s="89" t="s">
        <v>324</v>
      </c>
      <c r="AR217" s="89" t="s">
        <v>324</v>
      </c>
      <c r="AS217" s="89" t="s">
        <v>324</v>
      </c>
      <c r="AT217" s="89" t="s">
        <v>324</v>
      </c>
      <c r="AU217" s="89" t="s">
        <v>969</v>
      </c>
      <c r="AV217" s="82">
        <v>43284</v>
      </c>
      <c r="AW217" s="89" t="s">
        <v>305</v>
      </c>
      <c r="AX217" s="89" t="s">
        <v>324</v>
      </c>
      <c r="AY217" s="82">
        <v>44012</v>
      </c>
      <c r="AZ217" s="89" t="s">
        <v>302</v>
      </c>
      <c r="BA217" s="89"/>
    </row>
    <row r="218" spans="2:53" ht="185.25" x14ac:dyDescent="0.25">
      <c r="B218" s="92">
        <v>5</v>
      </c>
      <c r="C218" s="89" t="s">
        <v>8</v>
      </c>
      <c r="D218" s="89" t="s">
        <v>299</v>
      </c>
      <c r="E218" s="89" t="s">
        <v>130</v>
      </c>
      <c r="F218" s="89" t="s">
        <v>583</v>
      </c>
      <c r="G218" s="89" t="s">
        <v>299</v>
      </c>
      <c r="H218" s="89" t="s">
        <v>193</v>
      </c>
      <c r="I218" s="89" t="s">
        <v>232</v>
      </c>
      <c r="J218" s="91" t="s">
        <v>585</v>
      </c>
      <c r="K218" s="89" t="s">
        <v>586</v>
      </c>
      <c r="L218" s="89" t="s">
        <v>587</v>
      </c>
      <c r="M218" s="89" t="s">
        <v>302</v>
      </c>
      <c r="N218" s="89"/>
      <c r="O218" s="89">
        <v>1</v>
      </c>
      <c r="P218" s="89">
        <v>0</v>
      </c>
      <c r="Q218" s="89">
        <v>0</v>
      </c>
      <c r="R218" s="89">
        <f t="shared" ref="R218:R220" si="55">SUM(O218:Q218)</f>
        <v>1</v>
      </c>
      <c r="S218" s="89">
        <v>8</v>
      </c>
      <c r="T218" s="89" t="s">
        <v>577</v>
      </c>
      <c r="U218" s="89" t="s">
        <v>588</v>
      </c>
      <c r="V218" s="89" t="s">
        <v>589</v>
      </c>
      <c r="W218" s="89" t="s">
        <v>12</v>
      </c>
      <c r="X218" s="89" t="s">
        <v>12</v>
      </c>
      <c r="Y218" s="89">
        <v>8</v>
      </c>
      <c r="Z218" s="89">
        <v>25</v>
      </c>
      <c r="AA218" s="89">
        <f t="shared" ref="AA218:AA222" si="56">Y218*Z218</f>
        <v>200</v>
      </c>
      <c r="AB218" s="74" t="str">
        <f>VLOOKUP(AA218,Datos!U257:V4091,2,FALSE)</f>
        <v>II</v>
      </c>
      <c r="AC218" s="74" t="str">
        <f>VLOOKUP(AB218,Datos!Z1:AA5,2,FALSE)</f>
        <v xml:space="preserve">No Aceptable o Aceptable
con control específico </v>
      </c>
      <c r="AD218" s="89" t="s">
        <v>299</v>
      </c>
      <c r="AE218" s="89" t="s">
        <v>299</v>
      </c>
      <c r="AF218" s="180" t="e">
        <f t="shared" si="52"/>
        <v>#VALUE!</v>
      </c>
      <c r="AG218" s="180"/>
      <c r="AH218" s="89" t="e">
        <f>VLOOKUP(AF218,Datos!#REF!,2,FALSE)</f>
        <v>#VALUE!</v>
      </c>
      <c r="AI218" s="89"/>
      <c r="AJ218" s="89" t="s">
        <v>302</v>
      </c>
      <c r="AK218" s="89"/>
      <c r="AL218" s="89" t="s">
        <v>302</v>
      </c>
      <c r="AM218" s="89" t="s">
        <v>518</v>
      </c>
      <c r="AN218" s="89" t="s">
        <v>518</v>
      </c>
      <c r="AO218" s="89" t="s">
        <v>590</v>
      </c>
      <c r="AP218" s="89" t="s">
        <v>591</v>
      </c>
      <c r="AQ218" s="89" t="s">
        <v>324</v>
      </c>
      <c r="AR218" s="89" t="s">
        <v>324</v>
      </c>
      <c r="AS218" s="89" t="s">
        <v>324</v>
      </c>
      <c r="AT218" s="89" t="s">
        <v>324</v>
      </c>
      <c r="AU218" s="89" t="s">
        <v>592</v>
      </c>
      <c r="AV218" s="82">
        <v>43284</v>
      </c>
      <c r="AW218" s="82">
        <v>43830</v>
      </c>
      <c r="AX218" s="89" t="s">
        <v>593</v>
      </c>
      <c r="AY218" s="82">
        <v>44012</v>
      </c>
      <c r="AZ218" s="89" t="s">
        <v>302</v>
      </c>
      <c r="BA218" s="89"/>
    </row>
    <row r="219" spans="2:53" ht="171" x14ac:dyDescent="0.25">
      <c r="B219" s="92">
        <v>6</v>
      </c>
      <c r="C219" s="89" t="s">
        <v>8</v>
      </c>
      <c r="D219" s="89" t="s">
        <v>299</v>
      </c>
      <c r="E219" s="89" t="s">
        <v>130</v>
      </c>
      <c r="F219" s="89" t="s">
        <v>583</v>
      </c>
      <c r="G219" s="89" t="s">
        <v>299</v>
      </c>
      <c r="H219" s="89" t="s">
        <v>193</v>
      </c>
      <c r="I219" s="89" t="s">
        <v>235</v>
      </c>
      <c r="J219" s="91" t="s">
        <v>594</v>
      </c>
      <c r="K219" s="89" t="s">
        <v>595</v>
      </c>
      <c r="L219" s="89" t="s">
        <v>596</v>
      </c>
      <c r="M219" s="89" t="s">
        <v>302</v>
      </c>
      <c r="N219" s="89"/>
      <c r="O219" s="89">
        <v>1</v>
      </c>
      <c r="P219" s="89">
        <v>0</v>
      </c>
      <c r="Q219" s="89">
        <v>0</v>
      </c>
      <c r="R219" s="89">
        <f t="shared" si="55"/>
        <v>1</v>
      </c>
      <c r="S219" s="89">
        <v>8</v>
      </c>
      <c r="T219" s="89" t="s">
        <v>597</v>
      </c>
      <c r="U219" s="89" t="s">
        <v>598</v>
      </c>
      <c r="V219" s="89" t="s">
        <v>589</v>
      </c>
      <c r="W219" s="89" t="s">
        <v>12</v>
      </c>
      <c r="X219" s="89" t="s">
        <v>12</v>
      </c>
      <c r="Y219" s="89">
        <v>8</v>
      </c>
      <c r="Z219" s="89">
        <v>10</v>
      </c>
      <c r="AA219" s="89">
        <f t="shared" si="56"/>
        <v>80</v>
      </c>
      <c r="AB219" s="74" t="str">
        <f>VLOOKUP(AA219,Datos!U258:V4092,2,FALSE)</f>
        <v>III</v>
      </c>
      <c r="AC219" s="74" t="str">
        <f>VLOOKUP(AB219,Datos!Z2:AA6,2,FALSE)</f>
        <v xml:space="preserve">Mejorable </v>
      </c>
      <c r="AD219" s="89" t="s">
        <v>299</v>
      </c>
      <c r="AE219" s="89" t="s">
        <v>299</v>
      </c>
      <c r="AF219" s="180" t="e">
        <f t="shared" si="52"/>
        <v>#VALUE!</v>
      </c>
      <c r="AG219" s="180"/>
      <c r="AH219" s="89" t="e">
        <f>VLOOKUP(AF219,Datos!#REF!,2,FALSE)</f>
        <v>#VALUE!</v>
      </c>
      <c r="AI219" s="89"/>
      <c r="AJ219" s="89" t="s">
        <v>302</v>
      </c>
      <c r="AK219" s="89"/>
      <c r="AL219" s="89" t="s">
        <v>302</v>
      </c>
      <c r="AM219" s="89" t="s">
        <v>518</v>
      </c>
      <c r="AN219" s="89" t="s">
        <v>518</v>
      </c>
      <c r="AO219" s="89" t="s">
        <v>590</v>
      </c>
      <c r="AP219" s="89" t="s">
        <v>599</v>
      </c>
      <c r="AQ219" s="89" t="s">
        <v>324</v>
      </c>
      <c r="AR219" s="89" t="s">
        <v>324</v>
      </c>
      <c r="AS219" s="89" t="s">
        <v>324</v>
      </c>
      <c r="AT219" s="89" t="s">
        <v>324</v>
      </c>
      <c r="AU219" s="89" t="s">
        <v>592</v>
      </c>
      <c r="AV219" s="82">
        <v>43284</v>
      </c>
      <c r="AW219" s="82">
        <v>43830</v>
      </c>
      <c r="AX219" s="89" t="s">
        <v>600</v>
      </c>
      <c r="AY219" s="82">
        <v>44012</v>
      </c>
      <c r="AZ219" s="89" t="s">
        <v>302</v>
      </c>
      <c r="BA219" s="89"/>
    </row>
    <row r="220" spans="2:53" ht="185.25" x14ac:dyDescent="0.25">
      <c r="B220" s="92">
        <v>7</v>
      </c>
      <c r="C220" s="89" t="s">
        <v>8</v>
      </c>
      <c r="D220" s="89" t="s">
        <v>299</v>
      </c>
      <c r="E220" s="89" t="s">
        <v>130</v>
      </c>
      <c r="F220" s="89" t="s">
        <v>797</v>
      </c>
      <c r="G220" s="89" t="s">
        <v>299</v>
      </c>
      <c r="H220" s="89" t="s">
        <v>190</v>
      </c>
      <c r="I220" s="89" t="s">
        <v>218</v>
      </c>
      <c r="J220" s="91" t="s">
        <v>515</v>
      </c>
      <c r="K220" s="89" t="s">
        <v>561</v>
      </c>
      <c r="L220" s="89" t="s">
        <v>562</v>
      </c>
      <c r="M220" s="89"/>
      <c r="N220" s="89" t="s">
        <v>302</v>
      </c>
      <c r="O220" s="89">
        <v>3</v>
      </c>
      <c r="P220" s="89">
        <v>0</v>
      </c>
      <c r="Q220" s="89">
        <v>0</v>
      </c>
      <c r="R220" s="89">
        <f t="shared" si="55"/>
        <v>3</v>
      </c>
      <c r="S220" s="89">
        <v>6</v>
      </c>
      <c r="T220" s="89" t="s">
        <v>518</v>
      </c>
      <c r="U220" s="89" t="s">
        <v>518</v>
      </c>
      <c r="V220" s="89" t="s">
        <v>519</v>
      </c>
      <c r="W220" s="89" t="s">
        <v>12</v>
      </c>
      <c r="X220" s="89" t="s">
        <v>12</v>
      </c>
      <c r="Y220" s="89">
        <v>8</v>
      </c>
      <c r="Z220" s="89">
        <v>25</v>
      </c>
      <c r="AA220" s="89">
        <f t="shared" si="56"/>
        <v>200</v>
      </c>
      <c r="AB220" s="74" t="str">
        <f>VLOOKUP(AA220,Datos!U255:V4089,2,FALSE)</f>
        <v>II</v>
      </c>
      <c r="AC220" s="74" t="str">
        <f>VLOOKUP(AB220,Datos!Z3:AA7,2,FALSE)</f>
        <v xml:space="preserve">No Aceptable o Aceptable
con control específico </v>
      </c>
      <c r="AD220" s="89" t="s">
        <v>299</v>
      </c>
      <c r="AE220" s="89" t="s">
        <v>299</v>
      </c>
      <c r="AF220" s="180" t="e">
        <f t="shared" si="52"/>
        <v>#VALUE!</v>
      </c>
      <c r="AG220" s="180"/>
      <c r="AH220" s="89" t="e">
        <f>VLOOKUP(AF220,Datos!AC217:AD224,2,FALSE)</f>
        <v>#VALUE!</v>
      </c>
      <c r="AI220" s="89"/>
      <c r="AJ220" s="89" t="s">
        <v>302</v>
      </c>
      <c r="AK220" s="89"/>
      <c r="AL220" s="89" t="s">
        <v>302</v>
      </c>
      <c r="AM220" s="89" t="s">
        <v>518</v>
      </c>
      <c r="AN220" s="89" t="s">
        <v>518</v>
      </c>
      <c r="AO220" s="89" t="s">
        <v>518</v>
      </c>
      <c r="AP220" s="93" t="s">
        <v>520</v>
      </c>
      <c r="AQ220" s="89" t="s">
        <v>324</v>
      </c>
      <c r="AR220" s="89" t="s">
        <v>324</v>
      </c>
      <c r="AS220" s="89" t="s">
        <v>324</v>
      </c>
      <c r="AT220" s="89" t="s">
        <v>522</v>
      </c>
      <c r="AU220" s="89" t="s">
        <v>521</v>
      </c>
      <c r="AV220" s="82">
        <v>43832</v>
      </c>
      <c r="AW220" s="89" t="s">
        <v>305</v>
      </c>
      <c r="AX220" s="93" t="s">
        <v>523</v>
      </c>
      <c r="AY220" s="82">
        <v>44012</v>
      </c>
      <c r="AZ220" s="89" t="s">
        <v>302</v>
      </c>
      <c r="BA220" s="89"/>
    </row>
    <row r="221" spans="2:53" ht="71.25" x14ac:dyDescent="0.25">
      <c r="B221" s="92">
        <v>8</v>
      </c>
      <c r="C221" s="89" t="s">
        <v>8</v>
      </c>
      <c r="D221" s="89" t="s">
        <v>299</v>
      </c>
      <c r="E221" s="89" t="s">
        <v>130</v>
      </c>
      <c r="F221" s="89" t="s">
        <v>755</v>
      </c>
      <c r="G221" s="89" t="s">
        <v>299</v>
      </c>
      <c r="H221" s="89" t="s">
        <v>191</v>
      </c>
      <c r="I221" s="89" t="s">
        <v>220</v>
      </c>
      <c r="J221" s="91" t="s">
        <v>719</v>
      </c>
      <c r="K221" s="89" t="s">
        <v>624</v>
      </c>
      <c r="L221" s="89" t="s">
        <v>721</v>
      </c>
      <c r="M221" s="89" t="s">
        <v>302</v>
      </c>
      <c r="N221" s="89"/>
      <c r="O221" s="89">
        <v>1</v>
      </c>
      <c r="P221" s="89">
        <v>0</v>
      </c>
      <c r="Q221" s="89">
        <v>0</v>
      </c>
      <c r="R221" s="89">
        <v>1</v>
      </c>
      <c r="S221" s="89">
        <v>8</v>
      </c>
      <c r="T221" s="89" t="s">
        <v>518</v>
      </c>
      <c r="U221" s="89" t="s">
        <v>663</v>
      </c>
      <c r="V221" s="89" t="s">
        <v>518</v>
      </c>
      <c r="W221" s="89" t="s">
        <v>12</v>
      </c>
      <c r="X221" s="89" t="s">
        <v>12</v>
      </c>
      <c r="Y221" s="89">
        <v>8</v>
      </c>
      <c r="Z221" s="89">
        <v>60</v>
      </c>
      <c r="AA221" s="89">
        <f t="shared" si="56"/>
        <v>480</v>
      </c>
      <c r="AB221" s="74" t="str">
        <f>VLOOKUP(AA221,[2]Datos!U249:V4083,2,FALSE)</f>
        <v>II</v>
      </c>
      <c r="AC221" s="74" t="s">
        <v>279</v>
      </c>
      <c r="AD221" s="89" t="s">
        <v>299</v>
      </c>
      <c r="AE221" s="89" t="s">
        <v>299</v>
      </c>
      <c r="AF221" s="180" t="s">
        <v>299</v>
      </c>
      <c r="AG221" s="180"/>
      <c r="AH221" s="89" t="s">
        <v>299</v>
      </c>
      <c r="AI221" s="89"/>
      <c r="AJ221" s="89" t="s">
        <v>302</v>
      </c>
      <c r="AK221" s="89"/>
      <c r="AL221" s="89"/>
      <c r="AM221" s="89" t="s">
        <v>518</v>
      </c>
      <c r="AN221" s="89" t="s">
        <v>518</v>
      </c>
      <c r="AO221" s="89" t="s">
        <v>663</v>
      </c>
      <c r="AP221" s="89" t="s">
        <v>324</v>
      </c>
      <c r="AQ221" s="89" t="s">
        <v>324</v>
      </c>
      <c r="AR221" s="89" t="s">
        <v>324</v>
      </c>
      <c r="AS221" s="89" t="s">
        <v>324</v>
      </c>
      <c r="AT221" s="89" t="s">
        <v>324</v>
      </c>
      <c r="AU221" s="89" t="s">
        <v>664</v>
      </c>
      <c r="AV221" s="97">
        <v>43832</v>
      </c>
      <c r="AW221" s="89" t="s">
        <v>305</v>
      </c>
      <c r="AX221" s="89" t="s">
        <v>665</v>
      </c>
      <c r="AY221" s="97">
        <v>44012</v>
      </c>
      <c r="AZ221" s="89" t="s">
        <v>302</v>
      </c>
      <c r="BA221" s="89"/>
    </row>
    <row r="222" spans="2:53" ht="156.75" x14ac:dyDescent="0.25">
      <c r="B222" s="92">
        <v>9</v>
      </c>
      <c r="C222" s="89" t="s">
        <v>8</v>
      </c>
      <c r="D222" s="89" t="s">
        <v>299</v>
      </c>
      <c r="E222" s="89" t="s">
        <v>130</v>
      </c>
      <c r="F222" s="89" t="s">
        <v>797</v>
      </c>
      <c r="G222" s="89" t="s">
        <v>299</v>
      </c>
      <c r="H222" s="89" t="s">
        <v>188</v>
      </c>
      <c r="I222" s="89" t="s">
        <v>203</v>
      </c>
      <c r="J222" s="91" t="s">
        <v>524</v>
      </c>
      <c r="K222" s="89" t="s">
        <v>525</v>
      </c>
      <c r="L222" s="89" t="s">
        <v>526</v>
      </c>
      <c r="M222" s="89" t="s">
        <v>302</v>
      </c>
      <c r="N222" s="89"/>
      <c r="O222" s="89">
        <v>2</v>
      </c>
      <c r="P222" s="89">
        <v>0</v>
      </c>
      <c r="Q222" s="89">
        <v>0</v>
      </c>
      <c r="R222" s="89">
        <f t="shared" ref="R222" si="57">SUM(O222:Q222)</f>
        <v>2</v>
      </c>
      <c r="S222" s="89">
        <v>5</v>
      </c>
      <c r="T222" s="89" t="s">
        <v>518</v>
      </c>
      <c r="U222" s="89" t="s">
        <v>531</v>
      </c>
      <c r="V222" s="89" t="s">
        <v>518</v>
      </c>
      <c r="W222" s="89" t="s">
        <v>13</v>
      </c>
      <c r="X222" s="89" t="s">
        <v>13</v>
      </c>
      <c r="Y222" s="89">
        <v>6</v>
      </c>
      <c r="Z222" s="89">
        <v>10</v>
      </c>
      <c r="AA222" s="89">
        <f t="shared" si="56"/>
        <v>60</v>
      </c>
      <c r="AB222" s="74" t="str">
        <f>VLOOKUP(AA222,Datos!U244:V4078,2,FALSE)</f>
        <v>III</v>
      </c>
      <c r="AC222" s="74" t="s">
        <v>279</v>
      </c>
      <c r="AD222" s="89" t="s">
        <v>299</v>
      </c>
      <c r="AE222" s="89" t="s">
        <v>299</v>
      </c>
      <c r="AF222" s="180" t="e">
        <f t="shared" ref="AF222" si="58">AD222*AE222</f>
        <v>#VALUE!</v>
      </c>
      <c r="AG222" s="180"/>
      <c r="AH222" s="89" t="e">
        <f>VLOOKUP(AF222,Datos!AC244:AD251,2,FALSE)</f>
        <v>#VALUE!</v>
      </c>
      <c r="AI222" s="89"/>
      <c r="AJ222" s="89" t="s">
        <v>302</v>
      </c>
      <c r="AK222" s="89"/>
      <c r="AL222" s="89" t="s">
        <v>302</v>
      </c>
      <c r="AM222" s="89" t="s">
        <v>539</v>
      </c>
      <c r="AN222" s="89" t="s">
        <v>532</v>
      </c>
      <c r="AO222" s="89" t="s">
        <v>518</v>
      </c>
      <c r="AP222" s="89" t="s">
        <v>324</v>
      </c>
      <c r="AQ222" s="89" t="s">
        <v>324</v>
      </c>
      <c r="AR222" s="89" t="s">
        <v>324</v>
      </c>
      <c r="AS222" s="89" t="s">
        <v>324</v>
      </c>
      <c r="AT222" s="89" t="s">
        <v>533</v>
      </c>
      <c r="AU222" s="89" t="s">
        <v>534</v>
      </c>
      <c r="AV222" s="82">
        <v>43647</v>
      </c>
      <c r="AW222" s="82">
        <v>43830</v>
      </c>
      <c r="AX222" s="93" t="s">
        <v>544</v>
      </c>
      <c r="AY222" s="82">
        <v>44012</v>
      </c>
      <c r="AZ222" s="89" t="s">
        <v>302</v>
      </c>
      <c r="BA222" s="89"/>
    </row>
  </sheetData>
  <autoFilter ref="AA8:AC222"/>
  <mergeCells count="924">
    <mergeCell ref="AF50:AG50"/>
    <mergeCell ref="AF51:AG51"/>
    <mergeCell ref="AF52:AG52"/>
    <mergeCell ref="AF53:AG53"/>
    <mergeCell ref="AF54:AG54"/>
    <mergeCell ref="AF55:AG55"/>
    <mergeCell ref="Y21:Z21"/>
    <mergeCell ref="AA21:AA23"/>
    <mergeCell ref="AC21:AC23"/>
    <mergeCell ref="AD21:AE21"/>
    <mergeCell ref="AI196:AI197"/>
    <mergeCell ref="AJ196:AJ197"/>
    <mergeCell ref="AI212:AI213"/>
    <mergeCell ref="AJ212:AJ213"/>
    <mergeCell ref="AI100:AI101"/>
    <mergeCell ref="AJ100:AJ101"/>
    <mergeCell ref="AJ109:AJ110"/>
    <mergeCell ref="AI109:AI110"/>
    <mergeCell ref="AI127:AI128"/>
    <mergeCell ref="AJ127:AJ128"/>
    <mergeCell ref="AI108:AL108"/>
    <mergeCell ref="AF205:AG205"/>
    <mergeCell ref="AF206:AG206"/>
    <mergeCell ref="AF207:AG207"/>
    <mergeCell ref="AF208:AG208"/>
    <mergeCell ref="AF198:AG198"/>
    <mergeCell ref="AF199:AG199"/>
    <mergeCell ref="AF200:AG200"/>
    <mergeCell ref="AF201:AG201"/>
    <mergeCell ref="AF202:AG202"/>
    <mergeCell ref="AF203:AG203"/>
    <mergeCell ref="AF204:AG204"/>
    <mergeCell ref="AF222:AG222"/>
    <mergeCell ref="AZ212:BA212"/>
    <mergeCell ref="AF214:AG214"/>
    <mergeCell ref="AF215:AG215"/>
    <mergeCell ref="AF216:AG216"/>
    <mergeCell ref="AF217:AG217"/>
    <mergeCell ref="AK212:AK213"/>
    <mergeCell ref="AL212:AL213"/>
    <mergeCell ref="AM212:AO212"/>
    <mergeCell ref="AP212:AT212"/>
    <mergeCell ref="AU212:AU213"/>
    <mergeCell ref="AV212:AV213"/>
    <mergeCell ref="AW212:AW213"/>
    <mergeCell ref="AX212:AX213"/>
    <mergeCell ref="AF218:AG218"/>
    <mergeCell ref="AF219:AG219"/>
    <mergeCell ref="AF220:AG220"/>
    <mergeCell ref="AF221:AG221"/>
    <mergeCell ref="AY212:AY213"/>
    <mergeCell ref="Y211:Z211"/>
    <mergeCell ref="AA211:AA213"/>
    <mergeCell ref="AB211:AB213"/>
    <mergeCell ref="AC211:AC213"/>
    <mergeCell ref="AI211:AL211"/>
    <mergeCell ref="AZ211:BA211"/>
    <mergeCell ref="M212:M213"/>
    <mergeCell ref="N212:N213"/>
    <mergeCell ref="O212:O213"/>
    <mergeCell ref="P212:P213"/>
    <mergeCell ref="Q212:Q213"/>
    <mergeCell ref="R212:R213"/>
    <mergeCell ref="T212:T213"/>
    <mergeCell ref="U212:U213"/>
    <mergeCell ref="V212:V213"/>
    <mergeCell ref="W212:W213"/>
    <mergeCell ref="X212:X213"/>
    <mergeCell ref="AD212:AD213"/>
    <mergeCell ref="AE212:AE213"/>
    <mergeCell ref="Y212:Y213"/>
    <mergeCell ref="Z212:Z213"/>
    <mergeCell ref="AF211:AH212"/>
    <mergeCell ref="AF213:AG213"/>
    <mergeCell ref="AU196:AU197"/>
    <mergeCell ref="AV196:AV197"/>
    <mergeCell ref="AW196:AW197"/>
    <mergeCell ref="AX196:AX197"/>
    <mergeCell ref="AZ196:BA196"/>
    <mergeCell ref="C209:E209"/>
    <mergeCell ref="F209:BA210"/>
    <mergeCell ref="C210:E210"/>
    <mergeCell ref="B211:B213"/>
    <mergeCell ref="C211:C213"/>
    <mergeCell ref="D211:D213"/>
    <mergeCell ref="E211:E213"/>
    <mergeCell ref="F211:F213"/>
    <mergeCell ref="G211:G213"/>
    <mergeCell ref="H211:H213"/>
    <mergeCell ref="I211:I213"/>
    <mergeCell ref="J211:J213"/>
    <mergeCell ref="K211:K213"/>
    <mergeCell ref="L211:L213"/>
    <mergeCell ref="M211:N211"/>
    <mergeCell ref="O211:R211"/>
    <mergeCell ref="S211:S213"/>
    <mergeCell ref="T211:X211"/>
    <mergeCell ref="AD211:AE211"/>
    <mergeCell ref="AA195:AA197"/>
    <mergeCell ref="AB195:AB197"/>
    <mergeCell ref="AC195:AC197"/>
    <mergeCell ref="AI195:AL195"/>
    <mergeCell ref="AZ195:BA195"/>
    <mergeCell ref="M196:M197"/>
    <mergeCell ref="N196:N197"/>
    <mergeCell ref="O196:O197"/>
    <mergeCell ref="P196:P197"/>
    <mergeCell ref="Q196:Q197"/>
    <mergeCell ref="R196:R197"/>
    <mergeCell ref="T196:T197"/>
    <mergeCell ref="U196:U197"/>
    <mergeCell ref="V196:V197"/>
    <mergeCell ref="W196:W197"/>
    <mergeCell ref="X196:X197"/>
    <mergeCell ref="AD196:AD197"/>
    <mergeCell ref="AE196:AE197"/>
    <mergeCell ref="Y196:Y197"/>
    <mergeCell ref="Z196:Z197"/>
    <mergeCell ref="AK196:AK197"/>
    <mergeCell ref="AL196:AL197"/>
    <mergeCell ref="AM196:AO196"/>
    <mergeCell ref="AP196:AT196"/>
    <mergeCell ref="AF189:AG189"/>
    <mergeCell ref="AF191:AG191"/>
    <mergeCell ref="AF190:AG190"/>
    <mergeCell ref="AF192:AG192"/>
    <mergeCell ref="C193:E193"/>
    <mergeCell ref="F193:BA194"/>
    <mergeCell ref="C194:E194"/>
    <mergeCell ref="B195:B197"/>
    <mergeCell ref="C195:C197"/>
    <mergeCell ref="D195:D197"/>
    <mergeCell ref="E195:E197"/>
    <mergeCell ref="F195:F197"/>
    <mergeCell ref="G195:G197"/>
    <mergeCell ref="H195:H197"/>
    <mergeCell ref="I195:I197"/>
    <mergeCell ref="J195:J197"/>
    <mergeCell ref="K195:K197"/>
    <mergeCell ref="L195:L197"/>
    <mergeCell ref="M195:N195"/>
    <mergeCell ref="O195:R195"/>
    <mergeCell ref="S195:S197"/>
    <mergeCell ref="T195:X195"/>
    <mergeCell ref="AD195:AE195"/>
    <mergeCell ref="Y195:Z195"/>
    <mergeCell ref="AV185:AV186"/>
    <mergeCell ref="AW185:AW186"/>
    <mergeCell ref="AX185:AX186"/>
    <mergeCell ref="AZ185:BA185"/>
    <mergeCell ref="AF187:AG187"/>
    <mergeCell ref="AI185:AI186"/>
    <mergeCell ref="AJ185:AJ186"/>
    <mergeCell ref="AF186:AG186"/>
    <mergeCell ref="AF188:AG188"/>
    <mergeCell ref="AM185:AO185"/>
    <mergeCell ref="AP185:AT185"/>
    <mergeCell ref="AA184:AA186"/>
    <mergeCell ref="AB184:AB186"/>
    <mergeCell ref="AC184:AC186"/>
    <mergeCell ref="AI184:AL184"/>
    <mergeCell ref="AZ184:BA184"/>
    <mergeCell ref="M185:M186"/>
    <mergeCell ref="N185:N186"/>
    <mergeCell ref="O185:O186"/>
    <mergeCell ref="P185:P186"/>
    <mergeCell ref="Q185:Q186"/>
    <mergeCell ref="R185:R186"/>
    <mergeCell ref="T185:T186"/>
    <mergeCell ref="U185:U186"/>
    <mergeCell ref="V185:V186"/>
    <mergeCell ref="W185:W186"/>
    <mergeCell ref="X185:X186"/>
    <mergeCell ref="AD185:AD186"/>
    <mergeCell ref="AE185:AE186"/>
    <mergeCell ref="Y185:Y186"/>
    <mergeCell ref="Z185:Z186"/>
    <mergeCell ref="AK185:AK186"/>
    <mergeCell ref="AL185:AL186"/>
    <mergeCell ref="AF184:AH185"/>
    <mergeCell ref="AU185:AU186"/>
    <mergeCell ref="AF177:AG177"/>
    <mergeCell ref="AF178:AG178"/>
    <mergeCell ref="AF180:AG180"/>
    <mergeCell ref="AF181:AG181"/>
    <mergeCell ref="C182:E182"/>
    <mergeCell ref="F182:BA183"/>
    <mergeCell ref="C183:E183"/>
    <mergeCell ref="B184:B186"/>
    <mergeCell ref="C184:C186"/>
    <mergeCell ref="D184:D186"/>
    <mergeCell ref="E184:E186"/>
    <mergeCell ref="F184:F186"/>
    <mergeCell ref="G184:G186"/>
    <mergeCell ref="H184:H186"/>
    <mergeCell ref="I184:I186"/>
    <mergeCell ref="J184:J186"/>
    <mergeCell ref="K184:K186"/>
    <mergeCell ref="L184:L186"/>
    <mergeCell ref="M184:N184"/>
    <mergeCell ref="O184:R184"/>
    <mergeCell ref="S184:S186"/>
    <mergeCell ref="T184:X184"/>
    <mergeCell ref="AD184:AE184"/>
    <mergeCell ref="Y184:Z184"/>
    <mergeCell ref="AW170:AW171"/>
    <mergeCell ref="AX170:AX171"/>
    <mergeCell ref="AF172:AG172"/>
    <mergeCell ref="AF173:AG173"/>
    <mergeCell ref="AF174:AG174"/>
    <mergeCell ref="AF175:AG175"/>
    <mergeCell ref="AF176:AG176"/>
    <mergeCell ref="AI170:AI171"/>
    <mergeCell ref="AF169:AH170"/>
    <mergeCell ref="AF171:AG171"/>
    <mergeCell ref="AI169:AL169"/>
    <mergeCell ref="AZ169:BA169"/>
    <mergeCell ref="M170:M171"/>
    <mergeCell ref="N170:N171"/>
    <mergeCell ref="O170:O171"/>
    <mergeCell ref="P170:P171"/>
    <mergeCell ref="Q170:Q171"/>
    <mergeCell ref="R170:R171"/>
    <mergeCell ref="T170:T171"/>
    <mergeCell ref="U170:U171"/>
    <mergeCell ref="V170:V171"/>
    <mergeCell ref="W170:W171"/>
    <mergeCell ref="X170:X171"/>
    <mergeCell ref="AD170:AD171"/>
    <mergeCell ref="AE170:AE171"/>
    <mergeCell ref="Y170:Y171"/>
    <mergeCell ref="Z170:Z171"/>
    <mergeCell ref="AZ170:BA170"/>
    <mergeCell ref="AJ170:AJ171"/>
    <mergeCell ref="AK170:AK171"/>
    <mergeCell ref="AL170:AL171"/>
    <mergeCell ref="AM170:AO170"/>
    <mergeCell ref="AP170:AT170"/>
    <mergeCell ref="AU170:AU171"/>
    <mergeCell ref="AV170:AV171"/>
    <mergeCell ref="K169:K171"/>
    <mergeCell ref="L169:L171"/>
    <mergeCell ref="M169:N169"/>
    <mergeCell ref="O169:R169"/>
    <mergeCell ref="S169:S171"/>
    <mergeCell ref="T169:X169"/>
    <mergeCell ref="AD169:AE169"/>
    <mergeCell ref="Y169:Z169"/>
    <mergeCell ref="AA169:AA171"/>
    <mergeCell ref="AB169:AB171"/>
    <mergeCell ref="AC169:AC171"/>
    <mergeCell ref="B169:B171"/>
    <mergeCell ref="C169:C171"/>
    <mergeCell ref="D169:D171"/>
    <mergeCell ref="E169:E171"/>
    <mergeCell ref="F169:F171"/>
    <mergeCell ref="G169:G171"/>
    <mergeCell ref="H169:H171"/>
    <mergeCell ref="I169:I171"/>
    <mergeCell ref="J169:J171"/>
    <mergeCell ref="AF159:AG159"/>
    <mergeCell ref="AF160:AG160"/>
    <mergeCell ref="AF161:AG161"/>
    <mergeCell ref="AF162:AG162"/>
    <mergeCell ref="AF165:AG165"/>
    <mergeCell ref="AF153:AH154"/>
    <mergeCell ref="AF166:AG166"/>
    <mergeCell ref="C167:E167"/>
    <mergeCell ref="F167:BA168"/>
    <mergeCell ref="C168:E168"/>
    <mergeCell ref="P154:P155"/>
    <mergeCell ref="Q154:Q155"/>
    <mergeCell ref="R154:R155"/>
    <mergeCell ref="T154:T155"/>
    <mergeCell ref="U154:U155"/>
    <mergeCell ref="V154:V155"/>
    <mergeCell ref="AF156:AG156"/>
    <mergeCell ref="AF157:AG157"/>
    <mergeCell ref="AF158:AG158"/>
    <mergeCell ref="AF146:AG146"/>
    <mergeCell ref="AF147:AG147"/>
    <mergeCell ref="AF148:AG148"/>
    <mergeCell ref="AW143:AW144"/>
    <mergeCell ref="AX143:AX144"/>
    <mergeCell ref="AF149:AG149"/>
    <mergeCell ref="AF150:AG150"/>
    <mergeCell ref="F151:BA152"/>
    <mergeCell ref="Y153:Z153"/>
    <mergeCell ref="AA153:AA155"/>
    <mergeCell ref="AC153:AC155"/>
    <mergeCell ref="AI153:AL153"/>
    <mergeCell ref="AZ153:BA153"/>
    <mergeCell ref="Y154:Y155"/>
    <mergeCell ref="Z154:Z155"/>
    <mergeCell ref="AL154:AL155"/>
    <mergeCell ref="AM154:AO154"/>
    <mergeCell ref="AP154:AT154"/>
    <mergeCell ref="AX154:AX155"/>
    <mergeCell ref="AZ154:BA154"/>
    <mergeCell ref="AI154:AI155"/>
    <mergeCell ref="AJ154:AJ155"/>
    <mergeCell ref="AW154:AW155"/>
    <mergeCell ref="AF155:AG155"/>
    <mergeCell ref="AP143:AT143"/>
    <mergeCell ref="AF142:AH143"/>
    <mergeCell ref="AF144:AG144"/>
    <mergeCell ref="AU143:AU144"/>
    <mergeCell ref="AV143:AV144"/>
    <mergeCell ref="AZ143:BA143"/>
    <mergeCell ref="AF145:AG145"/>
    <mergeCell ref="AI143:AI144"/>
    <mergeCell ref="AJ143:AJ144"/>
    <mergeCell ref="W143:W144"/>
    <mergeCell ref="X143:X144"/>
    <mergeCell ref="AD143:AD144"/>
    <mergeCell ref="AE143:AE144"/>
    <mergeCell ref="Y143:Y144"/>
    <mergeCell ref="Z143:Z144"/>
    <mergeCell ref="AK143:AK144"/>
    <mergeCell ref="AL143:AL144"/>
    <mergeCell ref="AM143:AO143"/>
    <mergeCell ref="S126:S128"/>
    <mergeCell ref="AF132:AG132"/>
    <mergeCell ref="AF133:AG133"/>
    <mergeCell ref="AF134:AG134"/>
    <mergeCell ref="AK127:AK128"/>
    <mergeCell ref="B142:B144"/>
    <mergeCell ref="C142:C144"/>
    <mergeCell ref="D142:D144"/>
    <mergeCell ref="E142:E144"/>
    <mergeCell ref="F142:F144"/>
    <mergeCell ref="G142:G144"/>
    <mergeCell ref="H142:H144"/>
    <mergeCell ref="I142:I144"/>
    <mergeCell ref="J142:J144"/>
    <mergeCell ref="AC142:AC144"/>
    <mergeCell ref="AI142:AL142"/>
    <mergeCell ref="M143:M144"/>
    <mergeCell ref="N143:N144"/>
    <mergeCell ref="O143:O144"/>
    <mergeCell ref="P143:P144"/>
    <mergeCell ref="Q143:Q144"/>
    <mergeCell ref="R143:R144"/>
    <mergeCell ref="T143:T144"/>
    <mergeCell ref="U143:U144"/>
    <mergeCell ref="AF111:AG111"/>
    <mergeCell ref="AF112:AG112"/>
    <mergeCell ref="AK109:AK110"/>
    <mergeCell ref="AX109:AX110"/>
    <mergeCell ref="AF108:AH109"/>
    <mergeCell ref="AF110:AG110"/>
    <mergeCell ref="AZ126:BA126"/>
    <mergeCell ref="M127:M128"/>
    <mergeCell ref="N127:N128"/>
    <mergeCell ref="O127:O128"/>
    <mergeCell ref="P127:P128"/>
    <mergeCell ref="Q127:Q128"/>
    <mergeCell ref="R127:R128"/>
    <mergeCell ref="T127:T128"/>
    <mergeCell ref="U127:U128"/>
    <mergeCell ref="V127:V128"/>
    <mergeCell ref="W127:W128"/>
    <mergeCell ref="X127:X128"/>
    <mergeCell ref="AD127:AD128"/>
    <mergeCell ref="AE127:AE128"/>
    <mergeCell ref="Y127:Y128"/>
    <mergeCell ref="Z127:Z128"/>
    <mergeCell ref="AZ127:BA127"/>
    <mergeCell ref="AL127:AL128"/>
    <mergeCell ref="W109:W110"/>
    <mergeCell ref="X109:X110"/>
    <mergeCell ref="AD109:AD110"/>
    <mergeCell ref="AE109:AE110"/>
    <mergeCell ref="Y109:Y110"/>
    <mergeCell ref="Z109:Z110"/>
    <mergeCell ref="AZ109:BA109"/>
    <mergeCell ref="AL109:AL110"/>
    <mergeCell ref="AM109:AO109"/>
    <mergeCell ref="AP109:AT109"/>
    <mergeCell ref="AU109:AU110"/>
    <mergeCell ref="AV109:AV110"/>
    <mergeCell ref="AW109:AW110"/>
    <mergeCell ref="AZ100:BA100"/>
    <mergeCell ref="B108:B110"/>
    <mergeCell ref="C108:C110"/>
    <mergeCell ref="D108:D110"/>
    <mergeCell ref="E108:E110"/>
    <mergeCell ref="F108:F110"/>
    <mergeCell ref="G108:G110"/>
    <mergeCell ref="H108:H110"/>
    <mergeCell ref="I108:I110"/>
    <mergeCell ref="J108:J110"/>
    <mergeCell ref="Y108:Z108"/>
    <mergeCell ref="AA108:AA110"/>
    <mergeCell ref="AB108:AB110"/>
    <mergeCell ref="AC108:AC110"/>
    <mergeCell ref="AZ108:BA108"/>
    <mergeCell ref="M109:M110"/>
    <mergeCell ref="N109:N110"/>
    <mergeCell ref="O109:O110"/>
    <mergeCell ref="P109:P110"/>
    <mergeCell ref="Q109:Q110"/>
    <mergeCell ref="R109:R110"/>
    <mergeCell ref="T109:T110"/>
    <mergeCell ref="U109:U110"/>
    <mergeCell ref="V109:V110"/>
    <mergeCell ref="AI99:AL99"/>
    <mergeCell ref="AZ99:BA99"/>
    <mergeCell ref="M100:M101"/>
    <mergeCell ref="N100:N101"/>
    <mergeCell ref="O100:O101"/>
    <mergeCell ref="P100:P101"/>
    <mergeCell ref="Q100:Q101"/>
    <mergeCell ref="R100:R101"/>
    <mergeCell ref="W100:W101"/>
    <mergeCell ref="X100:X101"/>
    <mergeCell ref="AD100:AD101"/>
    <mergeCell ref="AE100:AE101"/>
    <mergeCell ref="Y100:Y101"/>
    <mergeCell ref="Z100:Z101"/>
    <mergeCell ref="AK100:AK101"/>
    <mergeCell ref="AL100:AL101"/>
    <mergeCell ref="AM100:AO100"/>
    <mergeCell ref="AF99:AH100"/>
    <mergeCell ref="AF101:AG101"/>
    <mergeCell ref="AP100:AT100"/>
    <mergeCell ref="AU100:AU101"/>
    <mergeCell ref="AV100:AV101"/>
    <mergeCell ref="AW100:AW101"/>
    <mergeCell ref="AX100:AX101"/>
    <mergeCell ref="K99:K101"/>
    <mergeCell ref="L99:L101"/>
    <mergeCell ref="M99:N99"/>
    <mergeCell ref="O99:R99"/>
    <mergeCell ref="S99:S101"/>
    <mergeCell ref="T99:X99"/>
    <mergeCell ref="AD99:AE99"/>
    <mergeCell ref="Y99:Z99"/>
    <mergeCell ref="AA99:AA101"/>
    <mergeCell ref="AB99:AB101"/>
    <mergeCell ref="AC99:AC101"/>
    <mergeCell ref="Z82:Z83"/>
    <mergeCell ref="AK82:AK83"/>
    <mergeCell ref="AL82:AL83"/>
    <mergeCell ref="AM82:AO82"/>
    <mergeCell ref="AF81:AH82"/>
    <mergeCell ref="AF83:AG83"/>
    <mergeCell ref="AZ82:BA82"/>
    <mergeCell ref="AF84:AG84"/>
    <mergeCell ref="AF85:AG85"/>
    <mergeCell ref="AI82:AI83"/>
    <mergeCell ref="AJ82:AJ83"/>
    <mergeCell ref="AF65:AG65"/>
    <mergeCell ref="AF66:AG66"/>
    <mergeCell ref="AF67:AG67"/>
    <mergeCell ref="AF68:AG68"/>
    <mergeCell ref="AF69:AG69"/>
    <mergeCell ref="AF70:AG70"/>
    <mergeCell ref="AF71:AG71"/>
    <mergeCell ref="AF72:AG72"/>
    <mergeCell ref="B81:B83"/>
    <mergeCell ref="C81:C83"/>
    <mergeCell ref="D81:D83"/>
    <mergeCell ref="E81:E83"/>
    <mergeCell ref="F81:F83"/>
    <mergeCell ref="G81:G83"/>
    <mergeCell ref="H81:H83"/>
    <mergeCell ref="I81:I83"/>
    <mergeCell ref="J81:J83"/>
    <mergeCell ref="L81:L83"/>
    <mergeCell ref="M81:N81"/>
    <mergeCell ref="O81:R81"/>
    <mergeCell ref="S81:S83"/>
    <mergeCell ref="T81:X81"/>
    <mergeCell ref="AD81:AE81"/>
    <mergeCell ref="W82:W83"/>
    <mergeCell ref="AZ33:BA33"/>
    <mergeCell ref="AP34:AT34"/>
    <mergeCell ref="AU34:AU35"/>
    <mergeCell ref="AV34:AV35"/>
    <mergeCell ref="M62:M63"/>
    <mergeCell ref="N62:N63"/>
    <mergeCell ref="O62:O63"/>
    <mergeCell ref="P62:P63"/>
    <mergeCell ref="Q62:Q63"/>
    <mergeCell ref="R62:R63"/>
    <mergeCell ref="T62:T63"/>
    <mergeCell ref="U62:U63"/>
    <mergeCell ref="V62:V63"/>
    <mergeCell ref="AZ34:BA34"/>
    <mergeCell ref="AF36:AG36"/>
    <mergeCell ref="AF37:AG37"/>
    <mergeCell ref="AF38:AG38"/>
    <mergeCell ref="AF39:AG39"/>
    <mergeCell ref="AF40:AG40"/>
    <mergeCell ref="AF41:AG41"/>
    <mergeCell ref="AF42:AG42"/>
    <mergeCell ref="AF43:AG43"/>
    <mergeCell ref="AI34:AI35"/>
    <mergeCell ref="AJ34:AJ35"/>
    <mergeCell ref="M34:M35"/>
    <mergeCell ref="N34:N35"/>
    <mergeCell ref="O34:O35"/>
    <mergeCell ref="P34:P35"/>
    <mergeCell ref="Q34:Q35"/>
    <mergeCell ref="R34:R35"/>
    <mergeCell ref="T34:T35"/>
    <mergeCell ref="U34:U35"/>
    <mergeCell ref="V34:V35"/>
    <mergeCell ref="T33:X33"/>
    <mergeCell ref="AD33:AE33"/>
    <mergeCell ref="Y33:Z33"/>
    <mergeCell ref="AA33:AA35"/>
    <mergeCell ref="AB33:AB35"/>
    <mergeCell ref="AC33:AC35"/>
    <mergeCell ref="AI33:AL33"/>
    <mergeCell ref="AW34:AW35"/>
    <mergeCell ref="AX34:AX35"/>
    <mergeCell ref="W34:W35"/>
    <mergeCell ref="X34:X35"/>
    <mergeCell ref="AD34:AD35"/>
    <mergeCell ref="AE34:AE35"/>
    <mergeCell ref="Y34:Y35"/>
    <mergeCell ref="Z34:Z35"/>
    <mergeCell ref="AK34:AK35"/>
    <mergeCell ref="AL34:AL35"/>
    <mergeCell ref="AM34:AO34"/>
    <mergeCell ref="B33:B35"/>
    <mergeCell ref="C33:C35"/>
    <mergeCell ref="D33:D35"/>
    <mergeCell ref="E33:E35"/>
    <mergeCell ref="F33:F35"/>
    <mergeCell ref="G33:G35"/>
    <mergeCell ref="H33:H35"/>
    <mergeCell ref="I33:I35"/>
    <mergeCell ref="J33:J35"/>
    <mergeCell ref="K33:K35"/>
    <mergeCell ref="L33:L35"/>
    <mergeCell ref="M33:N33"/>
    <mergeCell ref="O33:R33"/>
    <mergeCell ref="S33:S35"/>
    <mergeCell ref="AK154:AK155"/>
    <mergeCell ref="AF18:AG18"/>
    <mergeCell ref="AF64:AG64"/>
    <mergeCell ref="K153:K155"/>
    <mergeCell ref="L153:L155"/>
    <mergeCell ref="M153:N153"/>
    <mergeCell ref="O153:R153"/>
    <mergeCell ref="W154:W155"/>
    <mergeCell ref="X154:X155"/>
    <mergeCell ref="AD154:AD155"/>
    <mergeCell ref="AE154:AE155"/>
    <mergeCell ref="S153:S155"/>
    <mergeCell ref="AB153:AB155"/>
    <mergeCell ref="M154:M155"/>
    <mergeCell ref="N154:N155"/>
    <mergeCell ref="O154:O155"/>
    <mergeCell ref="T153:X153"/>
    <mergeCell ref="AD153:AE153"/>
    <mergeCell ref="AF73:AG73"/>
    <mergeCell ref="AF11:AG11"/>
    <mergeCell ref="AB61:AB63"/>
    <mergeCell ref="AC61:AC63"/>
    <mergeCell ref="AI61:AL61"/>
    <mergeCell ref="AD62:AD63"/>
    <mergeCell ref="AE62:AE63"/>
    <mergeCell ref="AL62:AL63"/>
    <mergeCell ref="AF27:AG27"/>
    <mergeCell ref="AF28:AG28"/>
    <mergeCell ref="AF29:AG29"/>
    <mergeCell ref="AF30:AG30"/>
    <mergeCell ref="AF33:AH34"/>
    <mergeCell ref="AF35:AG35"/>
    <mergeCell ref="AF12:AG12"/>
    <mergeCell ref="AF13:AG13"/>
    <mergeCell ref="AF14:AG14"/>
    <mergeCell ref="AF15:AG15"/>
    <mergeCell ref="AF17:AG17"/>
    <mergeCell ref="AF16:AG16"/>
    <mergeCell ref="AI21:AL21"/>
    <mergeCell ref="AF47:AG47"/>
    <mergeCell ref="AF48:AG48"/>
    <mergeCell ref="AL22:AL23"/>
    <mergeCell ref="AI22:AI23"/>
    <mergeCell ref="B153:B155"/>
    <mergeCell ref="C153:C155"/>
    <mergeCell ref="D153:D155"/>
    <mergeCell ref="E153:E155"/>
    <mergeCell ref="F153:F155"/>
    <mergeCell ref="G153:G155"/>
    <mergeCell ref="H153:H155"/>
    <mergeCell ref="I153:I155"/>
    <mergeCell ref="J153:J155"/>
    <mergeCell ref="C151:E151"/>
    <mergeCell ref="C152:E152"/>
    <mergeCell ref="AF135:AG135"/>
    <mergeCell ref="AF136:AG136"/>
    <mergeCell ref="AF137:AG137"/>
    <mergeCell ref="AF138:AG138"/>
    <mergeCell ref="AF139:AG139"/>
    <mergeCell ref="C140:E140"/>
    <mergeCell ref="F140:BA141"/>
    <mergeCell ref="C141:E141"/>
    <mergeCell ref="AM142:AY142"/>
    <mergeCell ref="AY143:AY144"/>
    <mergeCell ref="K142:K144"/>
    <mergeCell ref="L142:L144"/>
    <mergeCell ref="M142:N142"/>
    <mergeCell ref="O142:R142"/>
    <mergeCell ref="S142:S144"/>
    <mergeCell ref="T142:X142"/>
    <mergeCell ref="AD142:AE142"/>
    <mergeCell ref="Y142:Z142"/>
    <mergeCell ref="AA142:AA144"/>
    <mergeCell ref="AB142:AB144"/>
    <mergeCell ref="AZ142:BA142"/>
    <mergeCell ref="V143:V144"/>
    <mergeCell ref="T126:X126"/>
    <mergeCell ref="AD126:AE126"/>
    <mergeCell ref="AM126:AY126"/>
    <mergeCell ref="Y126:Z126"/>
    <mergeCell ref="AA126:AA128"/>
    <mergeCell ref="AB126:AB128"/>
    <mergeCell ref="AC126:AC128"/>
    <mergeCell ref="AI126:AL126"/>
    <mergeCell ref="AX127:AX128"/>
    <mergeCell ref="AF126:AH127"/>
    <mergeCell ref="AF128:AG128"/>
    <mergeCell ref="AM127:AO127"/>
    <mergeCell ref="AP127:AT127"/>
    <mergeCell ref="AU127:AU128"/>
    <mergeCell ref="AV127:AV128"/>
    <mergeCell ref="AW127:AW128"/>
    <mergeCell ref="F126:F128"/>
    <mergeCell ref="G126:G128"/>
    <mergeCell ref="H126:H128"/>
    <mergeCell ref="I126:I128"/>
    <mergeCell ref="J126:J128"/>
    <mergeCell ref="K126:K128"/>
    <mergeCell ref="L126:L128"/>
    <mergeCell ref="M126:N126"/>
    <mergeCell ref="O126:R126"/>
    <mergeCell ref="B126:B128"/>
    <mergeCell ref="AF119:AG119"/>
    <mergeCell ref="AF120:AG120"/>
    <mergeCell ref="AF121:AG121"/>
    <mergeCell ref="AF122:AG122"/>
    <mergeCell ref="C106:E106"/>
    <mergeCell ref="F106:BA107"/>
    <mergeCell ref="C107:E107"/>
    <mergeCell ref="K108:K110"/>
    <mergeCell ref="L108:L110"/>
    <mergeCell ref="M108:N108"/>
    <mergeCell ref="O108:R108"/>
    <mergeCell ref="S108:S110"/>
    <mergeCell ref="T108:X108"/>
    <mergeCell ref="AD108:AE108"/>
    <mergeCell ref="AY109:AY110"/>
    <mergeCell ref="AM108:AY108"/>
    <mergeCell ref="AY127:AY128"/>
    <mergeCell ref="C124:E124"/>
    <mergeCell ref="F124:BA125"/>
    <mergeCell ref="C125:E125"/>
    <mergeCell ref="C126:C128"/>
    <mergeCell ref="D126:D128"/>
    <mergeCell ref="E126:E128"/>
    <mergeCell ref="B99:B101"/>
    <mergeCell ref="I99:I101"/>
    <mergeCell ref="J99:J101"/>
    <mergeCell ref="AF86:AG86"/>
    <mergeCell ref="AF87:AG87"/>
    <mergeCell ref="AF88:AG88"/>
    <mergeCell ref="AF89:AG89"/>
    <mergeCell ref="AF90:AG90"/>
    <mergeCell ref="AF91:AG91"/>
    <mergeCell ref="AF92:AG92"/>
    <mergeCell ref="AF93:AG93"/>
    <mergeCell ref="AF96:AG96"/>
    <mergeCell ref="C97:E97"/>
    <mergeCell ref="F97:BA98"/>
    <mergeCell ref="C98:E98"/>
    <mergeCell ref="C99:C101"/>
    <mergeCell ref="D99:D101"/>
    <mergeCell ref="E99:E101"/>
    <mergeCell ref="F99:F101"/>
    <mergeCell ref="G99:G101"/>
    <mergeCell ref="H99:H101"/>
    <mergeCell ref="T100:T101"/>
    <mergeCell ref="U100:U101"/>
    <mergeCell ref="V100:V101"/>
    <mergeCell ref="AF78:AG78"/>
    <mergeCell ref="C79:E79"/>
    <mergeCell ref="F79:BA80"/>
    <mergeCell ref="C80:E80"/>
    <mergeCell ref="K81:K83"/>
    <mergeCell ref="Y81:Z81"/>
    <mergeCell ref="AA81:AA83"/>
    <mergeCell ref="AB81:AB83"/>
    <mergeCell ref="AC81:AC83"/>
    <mergeCell ref="AI81:AL81"/>
    <mergeCell ref="AZ81:BA81"/>
    <mergeCell ref="M82:M83"/>
    <mergeCell ref="N82:N83"/>
    <mergeCell ref="O82:O83"/>
    <mergeCell ref="P82:P83"/>
    <mergeCell ref="Q82:Q83"/>
    <mergeCell ref="R82:R83"/>
    <mergeCell ref="T82:T83"/>
    <mergeCell ref="U82:U83"/>
    <mergeCell ref="V82:V83"/>
    <mergeCell ref="X82:X83"/>
    <mergeCell ref="AD82:AD83"/>
    <mergeCell ref="AE82:AE83"/>
    <mergeCell ref="Y82:Y83"/>
    <mergeCell ref="AZ62:BA62"/>
    <mergeCell ref="S61:S63"/>
    <mergeCell ref="Y61:Z61"/>
    <mergeCell ref="AA61:AA63"/>
    <mergeCell ref="AZ61:BA61"/>
    <mergeCell ref="W62:W63"/>
    <mergeCell ref="X62:X63"/>
    <mergeCell ref="Y62:Y63"/>
    <mergeCell ref="Z62:Z63"/>
    <mergeCell ref="T61:X61"/>
    <mergeCell ref="AI62:AI63"/>
    <mergeCell ref="AJ62:AJ63"/>
    <mergeCell ref="AD61:AE61"/>
    <mergeCell ref="AF63:AG63"/>
    <mergeCell ref="AM62:AO62"/>
    <mergeCell ref="B61:B63"/>
    <mergeCell ref="C59:E59"/>
    <mergeCell ref="AF44:AG44"/>
    <mergeCell ref="AF45:AG45"/>
    <mergeCell ref="AF46:AG46"/>
    <mergeCell ref="AF56:AG56"/>
    <mergeCell ref="AF57:AG57"/>
    <mergeCell ref="AF58:AG58"/>
    <mergeCell ref="F59:BA60"/>
    <mergeCell ref="C60:E60"/>
    <mergeCell ref="C61:C63"/>
    <mergeCell ref="D61:D63"/>
    <mergeCell ref="E61:E63"/>
    <mergeCell ref="F61:F63"/>
    <mergeCell ref="G61:G63"/>
    <mergeCell ref="H61:H63"/>
    <mergeCell ref="I61:I63"/>
    <mergeCell ref="J61:J63"/>
    <mergeCell ref="K61:K63"/>
    <mergeCell ref="L61:L63"/>
    <mergeCell ref="M61:N61"/>
    <mergeCell ref="O61:R61"/>
    <mergeCell ref="AK62:AK63"/>
    <mergeCell ref="AF61:AH62"/>
    <mergeCell ref="X9:X10"/>
    <mergeCell ref="W9:W10"/>
    <mergeCell ref="V9:V10"/>
    <mergeCell ref="U9:U10"/>
    <mergeCell ref="F19:BA20"/>
    <mergeCell ref="T21:X21"/>
    <mergeCell ref="AF21:AH22"/>
    <mergeCell ref="AF23:AG23"/>
    <mergeCell ref="C31:E31"/>
    <mergeCell ref="F31:BA32"/>
    <mergeCell ref="C32:E32"/>
    <mergeCell ref="AF24:AG24"/>
    <mergeCell ref="AF25:AG25"/>
    <mergeCell ref="AF26:AG26"/>
    <mergeCell ref="AZ21:BA21"/>
    <mergeCell ref="Y22:Y23"/>
    <mergeCell ref="Z22:Z23"/>
    <mergeCell ref="AM22:AO22"/>
    <mergeCell ref="AP22:AT22"/>
    <mergeCell ref="AX22:AX23"/>
    <mergeCell ref="AZ22:BA22"/>
    <mergeCell ref="AJ22:AJ23"/>
    <mergeCell ref="AB21:AB23"/>
    <mergeCell ref="AW22:AW23"/>
    <mergeCell ref="R9:R10"/>
    <mergeCell ref="M21:N21"/>
    <mergeCell ref="O21:R21"/>
    <mergeCell ref="M22:M23"/>
    <mergeCell ref="N22:N23"/>
    <mergeCell ref="O22:O23"/>
    <mergeCell ref="P22:P23"/>
    <mergeCell ref="Q22:Q23"/>
    <mergeCell ref="R22:R23"/>
    <mergeCell ref="Q9:Q10"/>
    <mergeCell ref="P9:P10"/>
    <mergeCell ref="O9:O10"/>
    <mergeCell ref="T22:T23"/>
    <mergeCell ref="U22:U23"/>
    <mergeCell ref="V22:V23"/>
    <mergeCell ref="W22:W23"/>
    <mergeCell ref="X22:X23"/>
    <mergeCell ref="AD22:AD23"/>
    <mergeCell ref="AE22:AE23"/>
    <mergeCell ref="S21:S23"/>
    <mergeCell ref="C19:E19"/>
    <mergeCell ref="C20:E20"/>
    <mergeCell ref="K21:K23"/>
    <mergeCell ref="L21:L23"/>
    <mergeCell ref="B21:B23"/>
    <mergeCell ref="C21:C23"/>
    <mergeCell ref="D21:D23"/>
    <mergeCell ref="E21:E23"/>
    <mergeCell ref="F21:F23"/>
    <mergeCell ref="G21:G23"/>
    <mergeCell ref="H21:H23"/>
    <mergeCell ref="I21:I23"/>
    <mergeCell ref="J21:J23"/>
    <mergeCell ref="Y9:Y10"/>
    <mergeCell ref="Z9:Z10"/>
    <mergeCell ref="AU9:AU10"/>
    <mergeCell ref="AF8:AH9"/>
    <mergeCell ref="AF10:AG10"/>
    <mergeCell ref="AB8:AB10"/>
    <mergeCell ref="AC8:AC10"/>
    <mergeCell ref="AL9:AL10"/>
    <mergeCell ref="AP9:AT9"/>
    <mergeCell ref="AK9:AK10"/>
    <mergeCell ref="AJ9:AJ10"/>
    <mergeCell ref="AM8:AY8"/>
    <mergeCell ref="AY9:AY10"/>
    <mergeCell ref="AD9:AD10"/>
    <mergeCell ref="AD8:AE8"/>
    <mergeCell ref="AI8:AL8"/>
    <mergeCell ref="AM9:AO9"/>
    <mergeCell ref="AE9:AE10"/>
    <mergeCell ref="F8:F10"/>
    <mergeCell ref="AI9:AI10"/>
    <mergeCell ref="AA8:AA10"/>
    <mergeCell ref="S8:S10"/>
    <mergeCell ref="O8:R8"/>
    <mergeCell ref="AM211:AY211"/>
    <mergeCell ref="AY22:AY23"/>
    <mergeCell ref="AM21:AY21"/>
    <mergeCell ref="AY34:AY35"/>
    <mergeCell ref="AM33:AY33"/>
    <mergeCell ref="AM61:AY61"/>
    <mergeCell ref="AY62:AY63"/>
    <mergeCell ref="AY82:AY83"/>
    <mergeCell ref="AM81:AY81"/>
    <mergeCell ref="AY100:AY101"/>
    <mergeCell ref="AM99:AY99"/>
    <mergeCell ref="AU154:AU155"/>
    <mergeCell ref="AV154:AV155"/>
    <mergeCell ref="AP82:AT82"/>
    <mergeCell ref="AU82:AU83"/>
    <mergeCell ref="AV82:AV83"/>
    <mergeCell ref="AW82:AW83"/>
    <mergeCell ref="AX82:AX83"/>
    <mergeCell ref="Y8:Z8"/>
    <mergeCell ref="AY196:AY197"/>
    <mergeCell ref="AV9:AV10"/>
    <mergeCell ref="AX9:AX10"/>
    <mergeCell ref="AW9:AW10"/>
    <mergeCell ref="AF102:AG102"/>
    <mergeCell ref="AF103:AG103"/>
    <mergeCell ref="AF104:AG104"/>
    <mergeCell ref="AF105:AG105"/>
    <mergeCell ref="AF117:AG117"/>
    <mergeCell ref="AF113:AG113"/>
    <mergeCell ref="AF114:AG114"/>
    <mergeCell ref="AF115:AG115"/>
    <mergeCell ref="AF116:AG116"/>
    <mergeCell ref="AU22:AU23"/>
    <mergeCell ref="AV22:AV23"/>
    <mergeCell ref="AK22:AK23"/>
    <mergeCell ref="AP62:AT62"/>
    <mergeCell ref="AU62:AU63"/>
    <mergeCell ref="AV62:AV63"/>
    <mergeCell ref="AW62:AW63"/>
    <mergeCell ref="AX62:AX63"/>
    <mergeCell ref="AF75:AG75"/>
    <mergeCell ref="AF76:AG76"/>
    <mergeCell ref="AF77:AG77"/>
    <mergeCell ref="AZ9:BA9"/>
    <mergeCell ref="M8:N8"/>
    <mergeCell ref="AF197:AG197"/>
    <mergeCell ref="AY154:AY155"/>
    <mergeCell ref="AM153:AY153"/>
    <mergeCell ref="AM169:AY169"/>
    <mergeCell ref="AY170:AY171"/>
    <mergeCell ref="AM184:AY184"/>
    <mergeCell ref="AY185:AY186"/>
    <mergeCell ref="AM195:AY195"/>
    <mergeCell ref="N9:N10"/>
    <mergeCell ref="M9:M10"/>
    <mergeCell ref="AF94:AG94"/>
    <mergeCell ref="AF95:AG95"/>
    <mergeCell ref="AF123:AG123"/>
    <mergeCell ref="AF74:AG74"/>
    <mergeCell ref="AF49:AG49"/>
    <mergeCell ref="AF118:AG118"/>
    <mergeCell ref="AF129:AG129"/>
    <mergeCell ref="AF130:AG130"/>
    <mergeCell ref="AF131:AG131"/>
    <mergeCell ref="AF164:AG164"/>
    <mergeCell ref="AF179:AG179"/>
    <mergeCell ref="AF195:AH196"/>
    <mergeCell ref="AY2:BA2"/>
    <mergeCell ref="AY3:BA3"/>
    <mergeCell ref="AY4:BA4"/>
    <mergeCell ref="AF163:AG163"/>
    <mergeCell ref="E2:AW4"/>
    <mergeCell ref="C6:E6"/>
    <mergeCell ref="C7:E7"/>
    <mergeCell ref="B2:D4"/>
    <mergeCell ref="B5:D5"/>
    <mergeCell ref="E5:BA5"/>
    <mergeCell ref="E8:E10"/>
    <mergeCell ref="D8:D10"/>
    <mergeCell ref="B8:B10"/>
    <mergeCell ref="C8:C10"/>
    <mergeCell ref="K8:K10"/>
    <mergeCell ref="J8:J10"/>
    <mergeCell ref="I8:I10"/>
    <mergeCell ref="H8:H10"/>
    <mergeCell ref="G8:G10"/>
    <mergeCell ref="AZ8:BA8"/>
    <mergeCell ref="F6:BA7"/>
    <mergeCell ref="L8:L10"/>
    <mergeCell ref="T8:X8"/>
    <mergeCell ref="T9:T10"/>
  </mergeCells>
  <pageMargins left="0.7" right="0.7" top="0.75" bottom="0.75" header="0.3" footer="0.3"/>
  <pageSetup orientation="portrait" horizontalDpi="0" verticalDpi="0" r:id="rId1"/>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14:formula1>
            <xm:f>Datos!$B$2:$B$3</xm:f>
          </x14:formula1>
          <xm:sqref>C187 C189 C11:C18 C191:C192 C102:C105 C76:C78 C96 C24:C30 C50:C53 C222 C57:C58 C64:C72 C84:C87 C111:C116 C134:C139 C149:C150 C160:C165 C198:C208 C36:C43 C214:C220 C177:C178 C180</xm:sqref>
        </x14:dataValidation>
        <x14:dataValidation type="list" allowBlank="1" showInputMessage="1" showErrorMessage="1">
          <x14:formula1>
            <xm:f>Datos!$D$2:$D$38</xm:f>
          </x14:formula1>
          <xm:sqref>E160:E166 E11:E18 E76:E78 E191:E192 E102:E105 E96 E50:E58 E24:E30 E188:E189 E198:E208 E218:E222 E64:E72 E84:E87 E111:E116 E134:E139 E149:E150 E36:E43 E214 E172:E181</xm:sqref>
        </x14:dataValidation>
        <x14:dataValidation type="list" allowBlank="1" showInputMessage="1" showErrorMessage="1">
          <x14:formula1>
            <xm:f>Datos!$F$2:$F$17</xm:f>
          </x14:formula1>
          <xm:sqref>D205 D160:D161 D36:D41 D189 D24:D26 D64 D11:D15 D222 D177 D111:D116 D214</xm:sqref>
        </x14:dataValidation>
        <x14:dataValidation type="list" allowBlank="1" showInputMessage="1" showErrorMessage="1">
          <x14:formula1>
            <xm:f>Datos!$H$2:$H$7</xm:f>
          </x14:formula1>
          <xm:sqref>G36:G43 G11:G18 G191:G192 G189 G102:G105 G96 G58 G24:G30 G50:G53 G76:G78 G222 G218:G220 G64:G72 G84:G87 G111:G116 G134:G139 G149:G150 G160:G165 G205:G208 G214 G177:G178 G180</xm:sqref>
        </x14:dataValidation>
        <x14:dataValidation type="list" allowBlank="1" showInputMessage="1" showErrorMessage="1">
          <x14:formula1>
            <xm:f>Datos!$J$2:$J$9</xm:f>
          </x14:formula1>
          <xm:sqref>H57:H58 H11:H18 H76:H78 H191:H192 H102:H105 H96 H36:H43 H24:H30 H50:H53 H189 H222 H218:H220 H64:H72 H84:H87 H111:H116 H134:H139 H149:H150 H160:H165 H205:H208 H214 H177:H180</xm:sqref>
        </x14:dataValidation>
        <x14:dataValidation type="list" allowBlank="1" showInputMessage="1" showErrorMessage="1">
          <x14:formula1>
            <xm:f>Datos!$L$2:$L$46</xm:f>
          </x14:formula1>
          <xm:sqref>I57:I58 I11:I18 I76:I78 I191:I192 I102:I105 I96 I36:I43 I24:I30 I50:I53 I189 I222 I218:I220 I64:I72 I84:I87 I111:I117 I134:I139 I149:I150 I160:I165 I205:I208 I214 I177:I180</xm:sqref>
        </x14:dataValidation>
        <x14:dataValidation type="list" allowBlank="1" showInputMessage="1" showErrorMessage="1">
          <x14:formula1>
            <xm:f>Datos!$N$2:$N$5</xm:f>
          </x14:formula1>
          <xm:sqref>AD205:AD208 AD11:AD18 AD191:AD192 AD189 AD102:AD105 AD76:AD78 AD96 AD57:AD58 AD180 AD36:AD53 AD218:AD220 AD222 AD64:AD72 AD84:AD87 AD111:AD116 AD134:AD139 AD149:AD150 AD160:AD165 AD214 AD177:AD178 AD24:AD30 AC27 AH27 AF51 AH51 AH96 AH103:AH105</xm:sqref>
        </x14:dataValidation>
        <x14:dataValidation type="list" allowBlank="1" showInputMessage="1" showErrorMessage="1">
          <x14:formula1>
            <xm:f>Datos!$R$2:$R$36</xm:f>
          </x14:formula1>
          <xm:sqref>Y36:Y43 Y191:Y192 Y11:Y18 Y102:Y105 Y76:Y78 Y96 Y57:Y58 Y177:Y180 Y50:Y53 Y189 Y222 Y218:Y220 Y64:Y72 Y84:Y87 Y111:Y116 Y134:Y139 Y149:Y150 Y160:Y165 Y205:Y208 Y24:Y30</xm:sqref>
        </x14:dataValidation>
        <x14:dataValidation type="list" allowBlank="1" showInputMessage="1" showErrorMessage="1">
          <x14:formula1>
            <xm:f>Datos!$S$2:$S$6</xm:f>
          </x14:formula1>
          <xm:sqref>Z191:Z192 Z11:Z18 Z102:Z105 Z76:Z78 Z96 Z57:Z58 Z177:Z180 Z50:Z53 Z189 Z222 Z218:Z220 Z134:Z139 Z149:Z150 Z160:Z165 Z205:Z208 Z24:Z30 AA11:AC12 AA24:AC26 Z36:AC43 AA44:AC49 Z64:AC72 Z84:AC87 AA102:AC102 Z111:AC116 AA129:AC133 AA145:AC145 AA156:AC159 AA172:AC176 AA198:AC204 AA214:AC217</xm:sqref>
        </x14:dataValidation>
        <x14:dataValidation type="list" allowBlank="1" showInputMessage="1" showErrorMessage="1">
          <x14:formula1>
            <xm:f>Datos!$O$2:$O$5</xm:f>
          </x14:formula1>
          <xm:sqref>AE205:AE208 AE11:AE18 AE191:AE192 AE189 AE102:AE105 AE76:AE78 AE96 AE57:AE58 AE180 AE36:AE53 AE218:AE220 AE222 AE64:AE72 AE84:AE87 AE111:AE116 AE134:AE139 AE149:AE150 AE160:AE165 AE214 AE177:AE178 AE24:AE30 AF13 AH13 AF16 AH16:AH18 AF28:AF30 AH28:AH30 AF50 AH50 AF52:AF53 AH52:AH53 AH78 AH134:AH139 AH149:AH150 AH160:AH162</xm:sqref>
        </x14:dataValidation>
        <x14:dataValidation type="list" allowBlank="1" showInputMessage="1" showErrorMessage="1">
          <x14:formula1>
            <xm:f>Datos!$F$2:$F$18</xm:f>
          </x14:formula1>
          <xm:sqref>D220 D84:D87 D27 D206 D42:D43 D50:D51</xm:sqref>
        </x14:dataValidation>
        <x14:dataValidation type="list" allowBlank="1" showInputMessage="1" showErrorMessage="1">
          <x14:formula1>
            <xm:f>Datos!$F$2:$F$19</xm:f>
          </x14:formula1>
          <xm:sqref>D52:D53 D102:D105 D16:D18 D28:D30 D58 D96 D149:D150 D134:D139 D162:D165 D191:D192 D207:D208 D218:D219 D76:D78 D65:D72 D178 D180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M21"/>
  <sheetViews>
    <sheetView workbookViewId="0">
      <selection activeCell="C5" sqref="C5:D5"/>
    </sheetView>
  </sheetViews>
  <sheetFormatPr baseColWidth="10" defaultRowHeight="14.25" x14ac:dyDescent="0.2"/>
  <cols>
    <col min="1" max="3" width="11.42578125" style="3"/>
    <col min="4" max="4" width="17.7109375" style="3" bestFit="1" customWidth="1"/>
    <col min="5" max="5" width="19.28515625" style="3" customWidth="1"/>
    <col min="6" max="6" width="17.28515625" style="3" customWidth="1"/>
    <col min="7" max="7" width="23" style="3" bestFit="1" customWidth="1"/>
    <col min="8" max="8" width="18.28515625" style="3" customWidth="1"/>
    <col min="9" max="9" width="18.140625" style="3" customWidth="1"/>
    <col min="10" max="10" width="22.28515625" style="3" customWidth="1"/>
    <col min="11" max="11" width="16.85546875" style="3" customWidth="1"/>
    <col min="12" max="12" width="19.28515625" style="3" customWidth="1"/>
    <col min="13" max="13" width="38.42578125" style="3" customWidth="1"/>
    <col min="14" max="16384" width="11.42578125" style="3"/>
  </cols>
  <sheetData>
    <row r="1" spans="2:13" ht="15" thickBot="1" x14ac:dyDescent="0.25"/>
    <row r="2" spans="2:13" ht="33.75" customHeight="1" x14ac:dyDescent="0.2">
      <c r="B2" s="224" t="s">
        <v>148</v>
      </c>
      <c r="C2" s="209"/>
      <c r="D2" s="209"/>
      <c r="E2" s="209" t="s">
        <v>76</v>
      </c>
      <c r="F2" s="209"/>
      <c r="G2" s="209"/>
      <c r="H2" s="209"/>
      <c r="I2" s="209"/>
      <c r="J2" s="210"/>
    </row>
    <row r="3" spans="2:13" ht="15" x14ac:dyDescent="0.2">
      <c r="B3" s="225"/>
      <c r="C3" s="226"/>
      <c r="D3" s="226"/>
      <c r="E3" s="211" t="s">
        <v>77</v>
      </c>
      <c r="F3" s="211"/>
      <c r="G3" s="211" t="s">
        <v>78</v>
      </c>
      <c r="H3" s="211"/>
      <c r="I3" s="211" t="s">
        <v>79</v>
      </c>
      <c r="J3" s="212"/>
    </row>
    <row r="4" spans="2:13" ht="113.25" customHeight="1" x14ac:dyDescent="0.2">
      <c r="B4" s="231" t="s">
        <v>80</v>
      </c>
      <c r="C4" s="211" t="s">
        <v>81</v>
      </c>
      <c r="D4" s="211"/>
      <c r="E4" s="228" t="s">
        <v>84</v>
      </c>
      <c r="F4" s="228"/>
      <c r="G4" s="233" t="s">
        <v>149</v>
      </c>
      <c r="H4" s="233"/>
      <c r="I4" s="234" t="s">
        <v>85</v>
      </c>
      <c r="J4" s="235"/>
    </row>
    <row r="5" spans="2:13" ht="116.25" customHeight="1" x14ac:dyDescent="0.2">
      <c r="B5" s="231"/>
      <c r="C5" s="211" t="s">
        <v>82</v>
      </c>
      <c r="D5" s="211"/>
      <c r="E5" s="227" t="s">
        <v>86</v>
      </c>
      <c r="F5" s="227"/>
      <c r="G5" s="228" t="s">
        <v>87</v>
      </c>
      <c r="H5" s="228"/>
      <c r="I5" s="233" t="s">
        <v>150</v>
      </c>
      <c r="J5" s="236"/>
    </row>
    <row r="6" spans="2:13" ht="120.75" customHeight="1" thickBot="1" x14ac:dyDescent="0.25">
      <c r="B6" s="232"/>
      <c r="C6" s="237" t="s">
        <v>83</v>
      </c>
      <c r="D6" s="237"/>
      <c r="E6" s="238" t="s">
        <v>88</v>
      </c>
      <c r="F6" s="238"/>
      <c r="G6" s="213" t="s">
        <v>89</v>
      </c>
      <c r="H6" s="213"/>
      <c r="I6" s="207" t="s">
        <v>90</v>
      </c>
      <c r="J6" s="208"/>
    </row>
    <row r="9" spans="2:13" x14ac:dyDescent="0.2">
      <c r="I9" s="43"/>
      <c r="J9" s="43"/>
      <c r="K9" s="43"/>
      <c r="L9" s="43"/>
      <c r="M9" s="43"/>
    </row>
    <row r="10" spans="2:13" ht="15" thickBot="1" x14ac:dyDescent="0.25">
      <c r="I10" s="43"/>
      <c r="J10" s="43"/>
      <c r="K10" s="43"/>
      <c r="L10" s="43"/>
      <c r="M10" s="43"/>
    </row>
    <row r="11" spans="2:13" ht="45" x14ac:dyDescent="0.2">
      <c r="B11" s="229" t="s">
        <v>151</v>
      </c>
      <c r="C11" s="214"/>
      <c r="D11" s="214"/>
      <c r="E11" s="214" t="s">
        <v>80</v>
      </c>
      <c r="F11" s="214"/>
      <c r="G11" s="214"/>
      <c r="H11" s="215"/>
      <c r="I11" s="44"/>
      <c r="J11" s="46"/>
      <c r="K11" s="36" t="s">
        <v>262</v>
      </c>
      <c r="L11" s="32" t="s">
        <v>263</v>
      </c>
      <c r="M11" s="33" t="s">
        <v>264</v>
      </c>
    </row>
    <row r="12" spans="2:13" ht="68.25" customHeight="1" x14ac:dyDescent="0.2">
      <c r="B12" s="230"/>
      <c r="C12" s="216"/>
      <c r="D12" s="216"/>
      <c r="E12" s="216"/>
      <c r="F12" s="216"/>
      <c r="G12" s="216"/>
      <c r="H12" s="217"/>
      <c r="I12" s="44"/>
      <c r="J12" s="45"/>
      <c r="K12" s="41" t="s">
        <v>265</v>
      </c>
      <c r="L12" s="48" t="s">
        <v>270</v>
      </c>
      <c r="M12" s="56" t="s">
        <v>271</v>
      </c>
    </row>
    <row r="13" spans="2:13" ht="52.5" customHeight="1" x14ac:dyDescent="0.2">
      <c r="B13" s="230"/>
      <c r="C13" s="216"/>
      <c r="D13" s="216"/>
      <c r="E13" s="34" t="s">
        <v>241</v>
      </c>
      <c r="F13" s="34" t="s">
        <v>240</v>
      </c>
      <c r="G13" s="34" t="s">
        <v>239</v>
      </c>
      <c r="H13" s="35" t="s">
        <v>238</v>
      </c>
      <c r="I13" s="44"/>
      <c r="J13" s="45"/>
      <c r="K13" s="41" t="s">
        <v>249</v>
      </c>
      <c r="L13" s="48" t="s">
        <v>269</v>
      </c>
      <c r="M13" s="56" t="s">
        <v>272</v>
      </c>
    </row>
    <row r="14" spans="2:13" ht="56.25" customHeight="1" x14ac:dyDescent="0.2">
      <c r="B14" s="218" t="s">
        <v>170</v>
      </c>
      <c r="C14" s="219"/>
      <c r="D14" s="34" t="s">
        <v>245</v>
      </c>
      <c r="E14" s="47" t="s">
        <v>246</v>
      </c>
      <c r="F14" s="47" t="s">
        <v>247</v>
      </c>
      <c r="G14" s="47" t="s">
        <v>248</v>
      </c>
      <c r="H14" s="49" t="s">
        <v>250</v>
      </c>
      <c r="I14" s="44"/>
      <c r="J14" s="45"/>
      <c r="K14" s="41" t="s">
        <v>266</v>
      </c>
      <c r="L14" s="48" t="s">
        <v>268</v>
      </c>
      <c r="M14" s="56" t="s">
        <v>273</v>
      </c>
    </row>
    <row r="15" spans="2:13" ht="110.25" customHeight="1" thickBot="1" x14ac:dyDescent="0.25">
      <c r="B15" s="218"/>
      <c r="C15" s="219"/>
      <c r="D15" s="34" t="s">
        <v>244</v>
      </c>
      <c r="E15" s="47" t="s">
        <v>251</v>
      </c>
      <c r="F15" s="47" t="s">
        <v>252</v>
      </c>
      <c r="G15" s="20" t="s">
        <v>253</v>
      </c>
      <c r="H15" s="54" t="s">
        <v>260</v>
      </c>
      <c r="I15" s="44"/>
      <c r="J15" s="45"/>
      <c r="K15" s="42" t="s">
        <v>267</v>
      </c>
      <c r="L15" s="57">
        <v>20</v>
      </c>
      <c r="M15" s="58" t="s">
        <v>274</v>
      </c>
    </row>
    <row r="16" spans="2:13" ht="52.5" customHeight="1" thickBot="1" x14ac:dyDescent="0.25">
      <c r="B16" s="218"/>
      <c r="C16" s="219"/>
      <c r="D16" s="34" t="s">
        <v>243</v>
      </c>
      <c r="E16" s="47" t="s">
        <v>254</v>
      </c>
      <c r="F16" s="20" t="s">
        <v>255</v>
      </c>
      <c r="G16" s="20" t="s">
        <v>256</v>
      </c>
      <c r="H16" s="51" t="s">
        <v>257</v>
      </c>
      <c r="I16" s="44"/>
      <c r="J16" s="45"/>
      <c r="K16" s="45"/>
      <c r="L16" s="45"/>
      <c r="M16" s="45"/>
    </row>
    <row r="17" spans="2:13" ht="90.75" thickBot="1" x14ac:dyDescent="0.25">
      <c r="B17" s="220"/>
      <c r="C17" s="221"/>
      <c r="D17" s="11" t="s">
        <v>242</v>
      </c>
      <c r="E17" s="53" t="s">
        <v>259</v>
      </c>
      <c r="F17" s="55" t="s">
        <v>261</v>
      </c>
      <c r="G17" s="52" t="s">
        <v>258</v>
      </c>
      <c r="H17" s="50"/>
      <c r="I17" s="43"/>
      <c r="J17" s="43"/>
      <c r="K17" s="64" t="s">
        <v>275</v>
      </c>
      <c r="L17" s="222" t="s">
        <v>276</v>
      </c>
      <c r="M17" s="223"/>
    </row>
    <row r="18" spans="2:13" ht="15" x14ac:dyDescent="0.2">
      <c r="I18" s="43"/>
      <c r="J18" s="43"/>
      <c r="K18" s="146" t="s">
        <v>265</v>
      </c>
      <c r="L18" s="59" t="s">
        <v>277</v>
      </c>
      <c r="M18" s="60" t="s">
        <v>278</v>
      </c>
    </row>
    <row r="19" spans="2:13" ht="57" x14ac:dyDescent="0.2">
      <c r="I19" s="43"/>
      <c r="J19" s="43"/>
      <c r="K19" s="147" t="s">
        <v>249</v>
      </c>
      <c r="L19" s="63" t="s">
        <v>279</v>
      </c>
      <c r="M19" s="60" t="s">
        <v>280</v>
      </c>
    </row>
    <row r="20" spans="2:13" ht="15" x14ac:dyDescent="0.2">
      <c r="I20" s="43"/>
      <c r="J20" s="43"/>
      <c r="K20" s="148" t="s">
        <v>266</v>
      </c>
      <c r="L20" s="59" t="s">
        <v>281</v>
      </c>
      <c r="M20" s="60" t="s">
        <v>283</v>
      </c>
    </row>
    <row r="21" spans="2:13" ht="29.25" thickBot="1" x14ac:dyDescent="0.25">
      <c r="K21" s="149" t="s">
        <v>267</v>
      </c>
      <c r="L21" s="61" t="s">
        <v>282</v>
      </c>
      <c r="M21" s="31" t="s">
        <v>284</v>
      </c>
    </row>
  </sheetData>
  <mergeCells count="22">
    <mergeCell ref="E11:H12"/>
    <mergeCell ref="B14:C17"/>
    <mergeCell ref="L17:M17"/>
    <mergeCell ref="B2:D3"/>
    <mergeCell ref="C5:D5"/>
    <mergeCell ref="E5:F5"/>
    <mergeCell ref="G5:H5"/>
    <mergeCell ref="B11:D13"/>
    <mergeCell ref="B4:B6"/>
    <mergeCell ref="C4:D4"/>
    <mergeCell ref="E4:F4"/>
    <mergeCell ref="G4:H4"/>
    <mergeCell ref="I4:J4"/>
    <mergeCell ref="I5:J5"/>
    <mergeCell ref="C6:D6"/>
    <mergeCell ref="E6:F6"/>
    <mergeCell ref="I6:J6"/>
    <mergeCell ref="E2:J2"/>
    <mergeCell ref="E3:F3"/>
    <mergeCell ref="G3:H3"/>
    <mergeCell ref="I3:J3"/>
    <mergeCell ref="G6:H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T64"/>
  <sheetViews>
    <sheetView zoomScale="90" zoomScaleNormal="90" workbookViewId="0">
      <selection activeCell="A5" sqref="A5"/>
    </sheetView>
  </sheetViews>
  <sheetFormatPr baseColWidth="10" defaultRowHeight="15" x14ac:dyDescent="0.25"/>
  <cols>
    <col min="1" max="1" width="3.42578125" style="1" bestFit="1" customWidth="1"/>
    <col min="2" max="2" width="10.42578125" style="145" bestFit="1" customWidth="1"/>
    <col min="3" max="3" width="33" style="145" customWidth="1"/>
    <col min="4" max="4" width="76.7109375" style="145" bestFit="1" customWidth="1"/>
    <col min="5" max="5" width="17.7109375" style="144" bestFit="1" customWidth="1"/>
    <col min="6" max="6" width="16.7109375" style="1" bestFit="1" customWidth="1"/>
    <col min="7" max="7" width="18.85546875" style="1" customWidth="1"/>
    <col min="8" max="8" width="15.42578125" style="1" bestFit="1" customWidth="1"/>
    <col min="9" max="9" width="36.140625" style="1" customWidth="1"/>
    <col min="10" max="10" width="15.42578125" style="1" customWidth="1"/>
    <col min="11" max="11" width="16.85546875" style="1" customWidth="1"/>
    <col min="12" max="12" width="14.85546875" style="1" customWidth="1"/>
    <col min="13" max="13" width="13.140625" style="1" customWidth="1"/>
    <col min="14" max="14" width="21.7109375" style="1" customWidth="1"/>
    <col min="15" max="15" width="13.5703125" style="1" customWidth="1"/>
    <col min="16" max="16" width="11.42578125" style="1"/>
    <col min="17" max="18" width="22" style="1" customWidth="1"/>
    <col min="19" max="19" width="14.140625" style="1" customWidth="1"/>
    <col min="20" max="16384" width="11.42578125" style="1"/>
  </cols>
  <sheetData>
    <row r="1" spans="1:20" ht="14.25" x14ac:dyDescent="0.25">
      <c r="B1" s="1"/>
      <c r="C1" s="1"/>
      <c r="D1" s="1"/>
      <c r="E1" s="1"/>
    </row>
    <row r="2" spans="1:20" ht="16.5" thickBot="1" x14ac:dyDescent="0.3">
      <c r="A2" s="241" t="s">
        <v>49</v>
      </c>
      <c r="B2" s="241"/>
      <c r="C2" s="241"/>
      <c r="D2" s="241"/>
      <c r="E2" s="241"/>
      <c r="F2" s="241"/>
      <c r="G2" s="241"/>
      <c r="H2" s="241"/>
      <c r="I2" s="241"/>
      <c r="J2" s="241"/>
      <c r="K2" s="241"/>
      <c r="L2" s="241"/>
      <c r="M2" s="241"/>
      <c r="N2" s="241"/>
      <c r="O2" s="241"/>
      <c r="P2" s="241"/>
      <c r="Q2" s="241"/>
      <c r="R2" s="241"/>
      <c r="S2" s="241"/>
      <c r="T2" s="241"/>
    </row>
    <row r="3" spans="1:20" ht="51" customHeight="1" x14ac:dyDescent="0.25">
      <c r="A3" s="239" t="s">
        <v>5</v>
      </c>
      <c r="B3" s="242" t="s">
        <v>6</v>
      </c>
      <c r="C3" s="245" t="s">
        <v>3</v>
      </c>
      <c r="D3" s="242" t="s">
        <v>11</v>
      </c>
      <c r="E3" s="242" t="s">
        <v>1023</v>
      </c>
      <c r="F3" s="242" t="s">
        <v>50</v>
      </c>
      <c r="G3" s="242"/>
      <c r="H3" s="242"/>
      <c r="I3" s="242" t="s">
        <v>54</v>
      </c>
      <c r="J3" s="242"/>
      <c r="K3" s="242"/>
      <c r="L3" s="242"/>
      <c r="M3" s="242"/>
      <c r="N3" s="242" t="s">
        <v>55</v>
      </c>
      <c r="O3" s="242" t="s">
        <v>56</v>
      </c>
      <c r="P3" s="242" t="s">
        <v>57</v>
      </c>
      <c r="Q3" s="242" t="s">
        <v>58</v>
      </c>
      <c r="R3" s="242" t="s">
        <v>1022</v>
      </c>
      <c r="S3" s="242" t="s">
        <v>59</v>
      </c>
      <c r="T3" s="243"/>
    </row>
    <row r="4" spans="1:20" ht="45" x14ac:dyDescent="0.25">
      <c r="A4" s="240"/>
      <c r="B4" s="244"/>
      <c r="C4" s="246"/>
      <c r="D4" s="244"/>
      <c r="E4" s="244"/>
      <c r="F4" s="15" t="s">
        <v>51</v>
      </c>
      <c r="G4" s="15" t="s">
        <v>52</v>
      </c>
      <c r="H4" s="15" t="s">
        <v>53</v>
      </c>
      <c r="I4" s="129" t="s">
        <v>38</v>
      </c>
      <c r="J4" s="129" t="s">
        <v>39</v>
      </c>
      <c r="K4" s="129" t="s">
        <v>41</v>
      </c>
      <c r="L4" s="129" t="s">
        <v>42</v>
      </c>
      <c r="M4" s="129" t="s">
        <v>43</v>
      </c>
      <c r="N4" s="244"/>
      <c r="O4" s="244"/>
      <c r="P4" s="244"/>
      <c r="Q4" s="244"/>
      <c r="R4" s="244"/>
      <c r="S4" s="129" t="s">
        <v>12</v>
      </c>
      <c r="T4" s="130" t="s">
        <v>13</v>
      </c>
    </row>
    <row r="5" spans="1:20" s="14" customFormat="1" ht="213.75" x14ac:dyDescent="0.25">
      <c r="A5" s="143">
        <v>1</v>
      </c>
      <c r="B5" s="143" t="s">
        <v>7</v>
      </c>
      <c r="C5" s="143" t="s">
        <v>91</v>
      </c>
      <c r="D5" s="137" t="s">
        <v>298</v>
      </c>
      <c r="E5" s="86" t="s">
        <v>509</v>
      </c>
      <c r="F5" s="133" t="s">
        <v>299</v>
      </c>
      <c r="G5" s="133" t="s">
        <v>299</v>
      </c>
      <c r="H5" s="133" t="s">
        <v>299</v>
      </c>
      <c r="I5" s="135" t="s">
        <v>303</v>
      </c>
      <c r="J5" s="133" t="s">
        <v>324</v>
      </c>
      <c r="K5" s="133" t="s">
        <v>324</v>
      </c>
      <c r="L5" s="133" t="s">
        <v>324</v>
      </c>
      <c r="M5" s="133" t="s">
        <v>324</v>
      </c>
      <c r="N5" s="133" t="s">
        <v>304</v>
      </c>
      <c r="O5" s="82">
        <v>43832</v>
      </c>
      <c r="P5" s="133" t="s">
        <v>305</v>
      </c>
      <c r="Q5" s="135" t="s">
        <v>1024</v>
      </c>
      <c r="R5" s="82">
        <v>44012</v>
      </c>
      <c r="S5" s="133" t="s">
        <v>302</v>
      </c>
      <c r="T5" s="133"/>
    </row>
    <row r="6" spans="1:20" s="14" customFormat="1" ht="409.5" x14ac:dyDescent="0.25">
      <c r="A6" s="143">
        <v>2</v>
      </c>
      <c r="B6" s="143" t="s">
        <v>8</v>
      </c>
      <c r="C6" s="143" t="s">
        <v>91</v>
      </c>
      <c r="D6" s="137" t="s">
        <v>515</v>
      </c>
      <c r="E6" s="132" t="s">
        <v>279</v>
      </c>
      <c r="F6" s="133" t="s">
        <v>518</v>
      </c>
      <c r="G6" s="133" t="s">
        <v>518</v>
      </c>
      <c r="H6" s="133" t="s">
        <v>518</v>
      </c>
      <c r="I6" s="135" t="s">
        <v>1029</v>
      </c>
      <c r="J6" s="133" t="s">
        <v>324</v>
      </c>
      <c r="K6" s="133" t="s">
        <v>1025</v>
      </c>
      <c r="L6" s="133" t="s">
        <v>324</v>
      </c>
      <c r="M6" s="133" t="s">
        <v>324</v>
      </c>
      <c r="N6" s="133" t="s">
        <v>521</v>
      </c>
      <c r="O6" s="82">
        <v>43832</v>
      </c>
      <c r="P6" s="133" t="s">
        <v>305</v>
      </c>
      <c r="Q6" s="135" t="s">
        <v>1027</v>
      </c>
      <c r="R6" s="82">
        <v>44075</v>
      </c>
      <c r="S6" s="133" t="s">
        <v>302</v>
      </c>
      <c r="T6" s="133"/>
    </row>
    <row r="7" spans="1:20" s="14" customFormat="1" ht="114" x14ac:dyDescent="0.25">
      <c r="A7" s="143">
        <v>3</v>
      </c>
      <c r="B7" s="143" t="s">
        <v>8</v>
      </c>
      <c r="C7" s="143" t="s">
        <v>91</v>
      </c>
      <c r="D7" s="137" t="s">
        <v>524</v>
      </c>
      <c r="E7" s="132" t="s">
        <v>279</v>
      </c>
      <c r="F7" s="133" t="s">
        <v>539</v>
      </c>
      <c r="G7" s="133" t="s">
        <v>532</v>
      </c>
      <c r="H7" s="133" t="s">
        <v>518</v>
      </c>
      <c r="I7" s="133" t="s">
        <v>533</v>
      </c>
      <c r="J7" s="133" t="s">
        <v>324</v>
      </c>
      <c r="K7" s="133" t="s">
        <v>324</v>
      </c>
      <c r="L7" s="133" t="s">
        <v>324</v>
      </c>
      <c r="N7" s="133" t="s">
        <v>534</v>
      </c>
      <c r="O7" s="82">
        <v>43832</v>
      </c>
      <c r="P7" s="82">
        <v>44196</v>
      </c>
      <c r="Q7" s="135" t="s">
        <v>1028</v>
      </c>
      <c r="R7" s="82">
        <v>44075</v>
      </c>
      <c r="S7" s="133" t="s">
        <v>302</v>
      </c>
      <c r="T7" s="133"/>
    </row>
    <row r="8" spans="1:20" s="14" customFormat="1" ht="256.5" x14ac:dyDescent="0.25">
      <c r="A8" s="143">
        <v>4</v>
      </c>
      <c r="B8" s="143" t="s">
        <v>8</v>
      </c>
      <c r="C8" s="143" t="s">
        <v>91</v>
      </c>
      <c r="D8" s="137" t="s">
        <v>623</v>
      </c>
      <c r="E8" s="132" t="s">
        <v>279</v>
      </c>
      <c r="F8" s="133" t="s">
        <v>628</v>
      </c>
      <c r="G8" s="133" t="s">
        <v>518</v>
      </c>
      <c r="H8" s="133" t="s">
        <v>629</v>
      </c>
      <c r="I8" s="133" t="s">
        <v>324</v>
      </c>
      <c r="J8" s="133" t="s">
        <v>324</v>
      </c>
      <c r="K8" s="133" t="s">
        <v>324</v>
      </c>
      <c r="L8" s="133" t="s">
        <v>324</v>
      </c>
      <c r="M8" s="133" t="s">
        <v>324</v>
      </c>
      <c r="N8" s="133" t="s">
        <v>592</v>
      </c>
      <c r="O8" s="82">
        <v>43832</v>
      </c>
      <c r="P8" s="82">
        <v>44196</v>
      </c>
      <c r="Q8" s="133" t="s">
        <v>630</v>
      </c>
      <c r="R8" s="82">
        <v>44012</v>
      </c>
      <c r="S8" s="133" t="s">
        <v>302</v>
      </c>
      <c r="T8" s="133"/>
    </row>
    <row r="9" spans="1:20" ht="213.75" x14ac:dyDescent="0.25">
      <c r="A9" s="143">
        <v>5</v>
      </c>
      <c r="B9" s="143" t="s">
        <v>7</v>
      </c>
      <c r="C9" s="143" t="s">
        <v>295</v>
      </c>
      <c r="D9" s="137" t="s">
        <v>327</v>
      </c>
      <c r="E9" s="132" t="s">
        <v>1031</v>
      </c>
      <c r="F9" s="133" t="s">
        <v>299</v>
      </c>
      <c r="G9" s="133" t="s">
        <v>299</v>
      </c>
      <c r="H9" s="133" t="s">
        <v>299</v>
      </c>
      <c r="I9" s="135" t="s">
        <v>333</v>
      </c>
      <c r="J9" s="133" t="s">
        <v>324</v>
      </c>
      <c r="K9" s="133" t="s">
        <v>324</v>
      </c>
      <c r="L9" s="133" t="s">
        <v>324</v>
      </c>
      <c r="M9" s="133" t="s">
        <v>324</v>
      </c>
      <c r="N9" s="133" t="s">
        <v>334</v>
      </c>
      <c r="O9" s="82">
        <v>43832</v>
      </c>
      <c r="P9" s="133" t="s">
        <v>305</v>
      </c>
      <c r="Q9" s="135" t="s">
        <v>332</v>
      </c>
      <c r="R9" s="82">
        <v>44012</v>
      </c>
      <c r="S9" s="133" t="s">
        <v>302</v>
      </c>
      <c r="T9" s="133"/>
    </row>
    <row r="10" spans="1:20" ht="409.5" x14ac:dyDescent="0.25">
      <c r="A10" s="143">
        <v>6</v>
      </c>
      <c r="B10" s="143" t="s">
        <v>8</v>
      </c>
      <c r="C10" s="143" t="s">
        <v>295</v>
      </c>
      <c r="D10" s="137" t="s">
        <v>515</v>
      </c>
      <c r="E10" s="132" t="s">
        <v>279</v>
      </c>
      <c r="F10" s="133" t="s">
        <v>518</v>
      </c>
      <c r="G10" s="133" t="s">
        <v>518</v>
      </c>
      <c r="H10" s="133" t="s">
        <v>518</v>
      </c>
      <c r="I10" s="135" t="s">
        <v>1026</v>
      </c>
      <c r="J10" s="133" t="s">
        <v>324</v>
      </c>
      <c r="K10" s="133" t="s">
        <v>1025</v>
      </c>
      <c r="L10" s="133" t="s">
        <v>324</v>
      </c>
      <c r="M10" s="133" t="s">
        <v>324</v>
      </c>
      <c r="N10" s="133" t="s">
        <v>521</v>
      </c>
      <c r="O10" s="82">
        <v>43832</v>
      </c>
      <c r="P10" s="133" t="s">
        <v>305</v>
      </c>
      <c r="Q10" s="135" t="s">
        <v>1027</v>
      </c>
      <c r="R10" s="82">
        <v>44075</v>
      </c>
      <c r="S10" s="133" t="s">
        <v>302</v>
      </c>
      <c r="T10" s="133"/>
    </row>
    <row r="11" spans="1:20" ht="114" x14ac:dyDescent="0.25">
      <c r="A11" s="143">
        <v>7</v>
      </c>
      <c r="B11" s="143" t="s">
        <v>8</v>
      </c>
      <c r="C11" s="143" t="s">
        <v>295</v>
      </c>
      <c r="D11" s="137" t="s">
        <v>524</v>
      </c>
      <c r="E11" s="132" t="s">
        <v>279</v>
      </c>
      <c r="F11" s="133" t="s">
        <v>539</v>
      </c>
      <c r="G11" s="133" t="s">
        <v>518</v>
      </c>
      <c r="H11" s="133" t="s">
        <v>518</v>
      </c>
      <c r="I11" s="133" t="s">
        <v>533</v>
      </c>
      <c r="J11" s="133" t="s">
        <v>324</v>
      </c>
      <c r="K11" s="133" t="s">
        <v>324</v>
      </c>
      <c r="L11" s="133" t="s">
        <v>324</v>
      </c>
      <c r="M11" s="14"/>
      <c r="N11" s="133" t="s">
        <v>534</v>
      </c>
      <c r="O11" s="82">
        <v>43832</v>
      </c>
      <c r="P11" s="82">
        <v>44196</v>
      </c>
      <c r="Q11" s="135" t="s">
        <v>1028</v>
      </c>
      <c r="R11" s="82">
        <v>44075</v>
      </c>
      <c r="S11" s="133" t="s">
        <v>302</v>
      </c>
      <c r="T11" s="133"/>
    </row>
    <row r="12" spans="1:20" ht="256.5" x14ac:dyDescent="0.25">
      <c r="A12" s="143">
        <v>8</v>
      </c>
      <c r="B12" s="143" t="s">
        <v>8</v>
      </c>
      <c r="C12" s="143" t="s">
        <v>295</v>
      </c>
      <c r="D12" s="137" t="s">
        <v>623</v>
      </c>
      <c r="E12" s="132" t="s">
        <v>279</v>
      </c>
      <c r="F12" s="133" t="s">
        <v>628</v>
      </c>
      <c r="G12" s="133" t="s">
        <v>518</v>
      </c>
      <c r="H12" s="133" t="s">
        <v>629</v>
      </c>
      <c r="I12" s="133" t="s">
        <v>324</v>
      </c>
      <c r="J12" s="133" t="s">
        <v>324</v>
      </c>
      <c r="K12" s="133" t="s">
        <v>324</v>
      </c>
      <c r="L12" s="133" t="s">
        <v>324</v>
      </c>
      <c r="M12" s="133" t="s">
        <v>324</v>
      </c>
      <c r="N12" s="133" t="s">
        <v>592</v>
      </c>
      <c r="O12" s="82">
        <v>43832</v>
      </c>
      <c r="P12" s="82">
        <v>44196</v>
      </c>
      <c r="Q12" s="133" t="s">
        <v>630</v>
      </c>
      <c r="R12" s="82">
        <v>44012</v>
      </c>
      <c r="S12" s="133" t="s">
        <v>302</v>
      </c>
      <c r="T12" s="133"/>
    </row>
    <row r="13" spans="1:20" ht="128.25" x14ac:dyDescent="0.25">
      <c r="A13" s="143">
        <v>9</v>
      </c>
      <c r="B13" s="143" t="s">
        <v>7</v>
      </c>
      <c r="C13" s="143" t="s">
        <v>294</v>
      </c>
      <c r="D13" s="137" t="s">
        <v>342</v>
      </c>
      <c r="E13" s="86" t="s">
        <v>509</v>
      </c>
      <c r="F13" s="133" t="s">
        <v>299</v>
      </c>
      <c r="G13" s="133" t="s">
        <v>299</v>
      </c>
      <c r="H13" s="133" t="s">
        <v>299</v>
      </c>
      <c r="I13" s="135" t="s">
        <v>345</v>
      </c>
      <c r="J13" s="133" t="s">
        <v>324</v>
      </c>
      <c r="K13" s="133" t="s">
        <v>324</v>
      </c>
      <c r="L13" s="133" t="s">
        <v>324</v>
      </c>
      <c r="M13" s="133" t="s">
        <v>324</v>
      </c>
      <c r="N13" s="133" t="s">
        <v>346</v>
      </c>
      <c r="O13" s="82">
        <v>43467</v>
      </c>
      <c r="P13" s="133" t="s">
        <v>305</v>
      </c>
      <c r="Q13" s="135" t="s">
        <v>347</v>
      </c>
      <c r="R13" s="82">
        <v>44012</v>
      </c>
      <c r="S13" s="133" t="s">
        <v>302</v>
      </c>
      <c r="T13" s="133"/>
    </row>
    <row r="14" spans="1:20" ht="409.5" x14ac:dyDescent="0.25">
      <c r="A14" s="143">
        <v>10</v>
      </c>
      <c r="B14" s="143" t="s">
        <v>8</v>
      </c>
      <c r="C14" s="143" t="s">
        <v>294</v>
      </c>
      <c r="D14" s="137" t="s">
        <v>515</v>
      </c>
      <c r="E14" s="132" t="s">
        <v>279</v>
      </c>
      <c r="F14" s="133" t="s">
        <v>518</v>
      </c>
      <c r="G14" s="133" t="s">
        <v>518</v>
      </c>
      <c r="H14" s="133" t="s">
        <v>518</v>
      </c>
      <c r="I14" s="135" t="s">
        <v>1026</v>
      </c>
      <c r="J14" s="133" t="s">
        <v>324</v>
      </c>
      <c r="K14" s="133" t="s">
        <v>1025</v>
      </c>
      <c r="L14" s="133" t="s">
        <v>324</v>
      </c>
      <c r="M14" s="133" t="s">
        <v>324</v>
      </c>
      <c r="N14" s="133" t="s">
        <v>521</v>
      </c>
      <c r="O14" s="82">
        <v>43832</v>
      </c>
      <c r="P14" s="133" t="s">
        <v>305</v>
      </c>
      <c r="Q14" s="135" t="s">
        <v>1027</v>
      </c>
      <c r="R14" s="82">
        <v>44075</v>
      </c>
      <c r="S14" s="133" t="s">
        <v>302</v>
      </c>
      <c r="T14" s="133"/>
    </row>
    <row r="15" spans="1:20" ht="213.75" x14ac:dyDescent="0.25">
      <c r="A15" s="143">
        <v>11</v>
      </c>
      <c r="B15" s="143" t="s">
        <v>8</v>
      </c>
      <c r="C15" s="143" t="s">
        <v>294</v>
      </c>
      <c r="D15" s="137" t="s">
        <v>564</v>
      </c>
      <c r="E15" s="132" t="s">
        <v>279</v>
      </c>
      <c r="F15" s="133" t="s">
        <v>518</v>
      </c>
      <c r="G15" s="133" t="s">
        <v>568</v>
      </c>
      <c r="H15" s="133" t="s">
        <v>570</v>
      </c>
      <c r="I15" s="135" t="s">
        <v>324</v>
      </c>
      <c r="J15" s="133" t="s">
        <v>324</v>
      </c>
      <c r="K15" s="133" t="s">
        <v>324</v>
      </c>
      <c r="L15" s="133" t="s">
        <v>324</v>
      </c>
      <c r="M15" s="133" t="s">
        <v>324</v>
      </c>
      <c r="N15" s="133" t="s">
        <v>571</v>
      </c>
      <c r="O15" s="82">
        <v>43832</v>
      </c>
      <c r="P15" s="133" t="s">
        <v>305</v>
      </c>
      <c r="Q15" s="135" t="s">
        <v>572</v>
      </c>
      <c r="R15" s="82">
        <v>44012</v>
      </c>
      <c r="S15" s="133" t="s">
        <v>302</v>
      </c>
      <c r="T15" s="133"/>
    </row>
    <row r="16" spans="1:20" ht="128.25" x14ac:dyDescent="0.25">
      <c r="A16" s="143">
        <v>12</v>
      </c>
      <c r="B16" s="143" t="s">
        <v>8</v>
      </c>
      <c r="C16" s="143" t="s">
        <v>294</v>
      </c>
      <c r="D16" s="137" t="s">
        <v>979</v>
      </c>
      <c r="E16" s="131" t="s">
        <v>1032</v>
      </c>
      <c r="F16" s="133" t="s">
        <v>987</v>
      </c>
      <c r="G16" s="133" t="s">
        <v>985</v>
      </c>
      <c r="H16" s="133" t="s">
        <v>988</v>
      </c>
      <c r="I16" s="133" t="s">
        <v>324</v>
      </c>
      <c r="J16" s="133" t="s">
        <v>324</v>
      </c>
      <c r="K16" s="133" t="s">
        <v>324</v>
      </c>
      <c r="L16" s="133" t="s">
        <v>324</v>
      </c>
      <c r="M16" s="133" t="s">
        <v>324</v>
      </c>
      <c r="N16" s="133" t="s">
        <v>990</v>
      </c>
      <c r="O16" s="82">
        <v>43832</v>
      </c>
      <c r="P16" s="133" t="s">
        <v>305</v>
      </c>
      <c r="Q16" s="135" t="s">
        <v>989</v>
      </c>
      <c r="R16" s="82">
        <v>44012</v>
      </c>
      <c r="S16" s="133" t="s">
        <v>302</v>
      </c>
      <c r="T16" s="133"/>
    </row>
    <row r="17" spans="1:20" ht="172.5" customHeight="1" x14ac:dyDescent="0.25">
      <c r="A17" s="143">
        <v>13</v>
      </c>
      <c r="B17" s="143" t="s">
        <v>8</v>
      </c>
      <c r="C17" s="143" t="s">
        <v>294</v>
      </c>
      <c r="D17" s="137" t="s">
        <v>623</v>
      </c>
      <c r="E17" s="132" t="s">
        <v>279</v>
      </c>
      <c r="F17" s="133" t="s">
        <v>628</v>
      </c>
      <c r="G17" s="133" t="s">
        <v>518</v>
      </c>
      <c r="H17" s="133" t="s">
        <v>629</v>
      </c>
      <c r="I17" s="133" t="s">
        <v>324</v>
      </c>
      <c r="J17" s="133" t="s">
        <v>324</v>
      </c>
      <c r="K17" s="133" t="s">
        <v>324</v>
      </c>
      <c r="L17" s="133" t="s">
        <v>324</v>
      </c>
      <c r="M17" s="133" t="s">
        <v>324</v>
      </c>
      <c r="N17" s="133" t="s">
        <v>592</v>
      </c>
      <c r="O17" s="82">
        <v>43832</v>
      </c>
      <c r="P17" s="82">
        <v>44196</v>
      </c>
      <c r="Q17" s="133" t="s">
        <v>630</v>
      </c>
      <c r="R17" s="82">
        <v>44012</v>
      </c>
      <c r="S17" s="133" t="s">
        <v>302</v>
      </c>
      <c r="T17" s="133"/>
    </row>
    <row r="18" spans="1:20" ht="105" x14ac:dyDescent="0.25">
      <c r="A18" s="143">
        <v>14</v>
      </c>
      <c r="B18" s="143" t="s">
        <v>7</v>
      </c>
      <c r="C18" s="143" t="s">
        <v>92</v>
      </c>
      <c r="D18" s="137" t="s">
        <v>423</v>
      </c>
      <c r="E18" s="86" t="s">
        <v>509</v>
      </c>
      <c r="F18" s="133" t="s">
        <v>299</v>
      </c>
      <c r="G18" s="133" t="s">
        <v>299</v>
      </c>
      <c r="H18" s="133" t="s">
        <v>299</v>
      </c>
      <c r="I18" s="133" t="s">
        <v>462</v>
      </c>
      <c r="J18" s="133" t="s">
        <v>324</v>
      </c>
      <c r="K18" s="133" t="s">
        <v>324</v>
      </c>
      <c r="L18" s="133" t="s">
        <v>324</v>
      </c>
      <c r="M18" s="133" t="s">
        <v>324</v>
      </c>
      <c r="N18" s="133" t="s">
        <v>461</v>
      </c>
      <c r="O18" s="82">
        <v>43915</v>
      </c>
      <c r="P18" s="82">
        <v>43985</v>
      </c>
      <c r="Q18" s="133" t="s">
        <v>471</v>
      </c>
      <c r="R18" s="82">
        <v>44012</v>
      </c>
      <c r="S18" s="133" t="s">
        <v>302</v>
      </c>
      <c r="T18" s="133"/>
    </row>
    <row r="19" spans="1:20" ht="85.5" x14ac:dyDescent="0.25">
      <c r="A19" s="143">
        <v>15</v>
      </c>
      <c r="B19" s="143" t="s">
        <v>8</v>
      </c>
      <c r="C19" s="143" t="s">
        <v>92</v>
      </c>
      <c r="D19" s="137" t="s">
        <v>1033</v>
      </c>
      <c r="E19" s="132" t="s">
        <v>279</v>
      </c>
      <c r="F19" s="133" t="s">
        <v>518</v>
      </c>
      <c r="G19" s="133" t="s">
        <v>518</v>
      </c>
      <c r="H19" s="133" t="s">
        <v>663</v>
      </c>
      <c r="I19" s="133" t="s">
        <v>324</v>
      </c>
      <c r="J19" s="133" t="s">
        <v>324</v>
      </c>
      <c r="K19" s="133" t="s">
        <v>324</v>
      </c>
      <c r="L19" s="133" t="s">
        <v>324</v>
      </c>
      <c r="M19" s="133" t="s">
        <v>324</v>
      </c>
      <c r="N19" s="133" t="s">
        <v>664</v>
      </c>
      <c r="O19" s="82">
        <v>43832</v>
      </c>
      <c r="P19" s="133" t="s">
        <v>305</v>
      </c>
      <c r="Q19" s="133" t="s">
        <v>665</v>
      </c>
      <c r="R19" s="82">
        <v>44012</v>
      </c>
      <c r="S19" s="133" t="s">
        <v>302</v>
      </c>
      <c r="T19" s="133"/>
    </row>
    <row r="20" spans="1:20" ht="99.75" x14ac:dyDescent="0.25">
      <c r="A20" s="143">
        <v>16</v>
      </c>
      <c r="B20" s="143" t="s">
        <v>8</v>
      </c>
      <c r="C20" s="143" t="s">
        <v>92</v>
      </c>
      <c r="D20" s="137" t="s">
        <v>1034</v>
      </c>
      <c r="E20" s="132" t="s">
        <v>279</v>
      </c>
      <c r="F20" s="133" t="s">
        <v>518</v>
      </c>
      <c r="G20" s="133" t="s">
        <v>518</v>
      </c>
      <c r="H20" s="133" t="s">
        <v>570</v>
      </c>
      <c r="I20" s="133" t="s">
        <v>324</v>
      </c>
      <c r="J20" s="133" t="s">
        <v>324</v>
      </c>
      <c r="K20" s="133" t="s">
        <v>324</v>
      </c>
      <c r="L20" s="133" t="s">
        <v>324</v>
      </c>
      <c r="M20" s="133" t="s">
        <v>324</v>
      </c>
      <c r="N20" s="94" t="s">
        <v>664</v>
      </c>
      <c r="O20" s="97">
        <v>43832</v>
      </c>
      <c r="P20" s="94" t="s">
        <v>305</v>
      </c>
      <c r="Q20" s="133" t="s">
        <v>678</v>
      </c>
      <c r="R20" s="97">
        <v>44012</v>
      </c>
      <c r="S20" s="94" t="s">
        <v>302</v>
      </c>
      <c r="T20" s="133"/>
    </row>
    <row r="21" spans="1:20" ht="208.5" customHeight="1" x14ac:dyDescent="0.25">
      <c r="A21" s="143">
        <v>17</v>
      </c>
      <c r="B21" s="143" t="s">
        <v>8</v>
      </c>
      <c r="C21" s="143" t="s">
        <v>92</v>
      </c>
      <c r="D21" s="137" t="s">
        <v>623</v>
      </c>
      <c r="E21" s="132" t="s">
        <v>279</v>
      </c>
      <c r="F21" s="133" t="s">
        <v>628</v>
      </c>
      <c r="G21" s="133" t="s">
        <v>518</v>
      </c>
      <c r="H21" s="133" t="s">
        <v>629</v>
      </c>
      <c r="I21" s="133" t="s">
        <v>324</v>
      </c>
      <c r="J21" s="133" t="s">
        <v>324</v>
      </c>
      <c r="K21" s="133" t="s">
        <v>324</v>
      </c>
      <c r="L21" s="133" t="s">
        <v>324</v>
      </c>
      <c r="M21" s="133" t="s">
        <v>324</v>
      </c>
      <c r="N21" s="133" t="s">
        <v>592</v>
      </c>
      <c r="O21" s="82">
        <v>43832</v>
      </c>
      <c r="P21" s="82">
        <v>44196</v>
      </c>
      <c r="Q21" s="133" t="s">
        <v>630</v>
      </c>
      <c r="R21" s="82">
        <v>44012</v>
      </c>
      <c r="S21" s="133" t="s">
        <v>302</v>
      </c>
      <c r="T21" s="133"/>
    </row>
    <row r="22" spans="1:20" ht="128.25" x14ac:dyDescent="0.25">
      <c r="A22" s="143">
        <v>18</v>
      </c>
      <c r="B22" s="143" t="s">
        <v>7</v>
      </c>
      <c r="C22" s="143" t="s">
        <v>96</v>
      </c>
      <c r="D22" s="137" t="s">
        <v>385</v>
      </c>
      <c r="E22" s="132" t="s">
        <v>1031</v>
      </c>
      <c r="F22" s="133" t="s">
        <v>299</v>
      </c>
      <c r="G22" s="133" t="s">
        <v>299</v>
      </c>
      <c r="H22" s="133" t="s">
        <v>299</v>
      </c>
      <c r="I22" s="133" t="s">
        <v>397</v>
      </c>
      <c r="J22" s="133" t="s">
        <v>324</v>
      </c>
      <c r="K22" s="133" t="s">
        <v>1035</v>
      </c>
      <c r="L22" s="133" t="s">
        <v>324</v>
      </c>
      <c r="M22" s="133" t="s">
        <v>324</v>
      </c>
      <c r="N22" s="133" t="s">
        <v>401</v>
      </c>
      <c r="O22" s="82">
        <v>43832</v>
      </c>
      <c r="P22" s="82">
        <v>44196</v>
      </c>
      <c r="Q22" s="133" t="s">
        <v>405</v>
      </c>
      <c r="R22" s="82">
        <v>44012</v>
      </c>
      <c r="S22" s="133" t="s">
        <v>302</v>
      </c>
      <c r="T22" s="133"/>
    </row>
    <row r="23" spans="1:20" ht="128.25" x14ac:dyDescent="0.25">
      <c r="A23" s="143">
        <v>19</v>
      </c>
      <c r="B23" s="143" t="s">
        <v>8</v>
      </c>
      <c r="C23" s="143" t="s">
        <v>96</v>
      </c>
      <c r="D23" s="137" t="s">
        <v>387</v>
      </c>
      <c r="E23" s="132" t="s">
        <v>279</v>
      </c>
      <c r="F23" s="133" t="s">
        <v>299</v>
      </c>
      <c r="G23" s="133" t="s">
        <v>299</v>
      </c>
      <c r="H23" s="133" t="s">
        <v>299</v>
      </c>
      <c r="I23" s="133" t="s">
        <v>399</v>
      </c>
      <c r="J23" s="133" t="s">
        <v>324</v>
      </c>
      <c r="K23" s="133" t="s">
        <v>324</v>
      </c>
      <c r="L23" s="133" t="s">
        <v>324</v>
      </c>
      <c r="M23" s="133" t="s">
        <v>324</v>
      </c>
      <c r="N23" s="133" t="s">
        <v>401</v>
      </c>
      <c r="O23" s="82">
        <v>43832</v>
      </c>
      <c r="P23" s="133" t="s">
        <v>305</v>
      </c>
      <c r="Q23" s="133" t="s">
        <v>406</v>
      </c>
      <c r="R23" s="82">
        <v>44012</v>
      </c>
      <c r="S23" s="133" t="s">
        <v>302</v>
      </c>
      <c r="T23" s="133"/>
    </row>
    <row r="24" spans="1:20" ht="142.5" x14ac:dyDescent="0.25">
      <c r="A24" s="143">
        <v>20</v>
      </c>
      <c r="B24" s="143" t="s">
        <v>8</v>
      </c>
      <c r="C24" s="143" t="s">
        <v>96</v>
      </c>
      <c r="D24" s="137" t="s">
        <v>693</v>
      </c>
      <c r="E24" s="132" t="s">
        <v>279</v>
      </c>
      <c r="F24" s="133" t="s">
        <v>518</v>
      </c>
      <c r="G24" s="133" t="s">
        <v>698</v>
      </c>
      <c r="H24" s="133" t="s">
        <v>570</v>
      </c>
      <c r="I24" s="133" t="s">
        <v>324</v>
      </c>
      <c r="J24" s="133" t="s">
        <v>324</v>
      </c>
      <c r="K24" s="133" t="s">
        <v>324</v>
      </c>
      <c r="L24" s="133" t="s">
        <v>324</v>
      </c>
      <c r="M24" s="133" t="s">
        <v>324</v>
      </c>
      <c r="N24" s="133" t="s">
        <v>1036</v>
      </c>
      <c r="O24" s="82">
        <v>43832</v>
      </c>
      <c r="P24" s="133" t="s">
        <v>305</v>
      </c>
      <c r="Q24" s="133" t="s">
        <v>678</v>
      </c>
      <c r="R24" s="82">
        <v>44012</v>
      </c>
      <c r="S24" s="133" t="s">
        <v>302</v>
      </c>
      <c r="T24" s="133"/>
    </row>
    <row r="25" spans="1:20" ht="142.5" x14ac:dyDescent="0.25">
      <c r="A25" s="143">
        <v>21</v>
      </c>
      <c r="B25" s="143" t="s">
        <v>8</v>
      </c>
      <c r="C25" s="143" t="s">
        <v>96</v>
      </c>
      <c r="D25" s="137" t="s">
        <v>699</v>
      </c>
      <c r="E25" s="132" t="s">
        <v>279</v>
      </c>
      <c r="F25" s="133" t="s">
        <v>518</v>
      </c>
      <c r="G25" s="133" t="s">
        <v>698</v>
      </c>
      <c r="H25" s="133" t="s">
        <v>702</v>
      </c>
      <c r="I25" s="133" t="s">
        <v>324</v>
      </c>
      <c r="J25" s="133" t="s">
        <v>324</v>
      </c>
      <c r="K25" s="133" t="s">
        <v>324</v>
      </c>
      <c r="L25" s="133" t="s">
        <v>324</v>
      </c>
      <c r="M25" s="133" t="s">
        <v>324</v>
      </c>
      <c r="N25" s="133" t="s">
        <v>664</v>
      </c>
      <c r="O25" s="82">
        <v>43832</v>
      </c>
      <c r="P25" s="133" t="s">
        <v>305</v>
      </c>
      <c r="Q25" s="133" t="s">
        <v>703</v>
      </c>
      <c r="R25" s="82">
        <v>44012</v>
      </c>
      <c r="S25" s="133" t="s">
        <v>302</v>
      </c>
      <c r="T25" s="133"/>
    </row>
    <row r="26" spans="1:20" ht="198" customHeight="1" x14ac:dyDescent="0.25">
      <c r="A26" s="143">
        <v>22</v>
      </c>
      <c r="B26" s="143" t="s">
        <v>8</v>
      </c>
      <c r="C26" s="143" t="s">
        <v>96</v>
      </c>
      <c r="D26" s="137" t="s">
        <v>719</v>
      </c>
      <c r="E26" s="132" t="s">
        <v>279</v>
      </c>
      <c r="F26" s="133" t="s">
        <v>628</v>
      </c>
      <c r="G26" s="133" t="s">
        <v>518</v>
      </c>
      <c r="H26" s="133" t="s">
        <v>629</v>
      </c>
      <c r="I26" s="133" t="s">
        <v>324</v>
      </c>
      <c r="J26" s="133" t="s">
        <v>324</v>
      </c>
      <c r="K26" s="133" t="s">
        <v>324</v>
      </c>
      <c r="L26" s="133" t="s">
        <v>324</v>
      </c>
      <c r="M26" s="133" t="s">
        <v>324</v>
      </c>
      <c r="N26" s="133" t="s">
        <v>592</v>
      </c>
      <c r="O26" s="82">
        <v>43832</v>
      </c>
      <c r="P26" s="82">
        <v>44196</v>
      </c>
      <c r="Q26" s="133" t="s">
        <v>630</v>
      </c>
      <c r="R26" s="82">
        <v>44012</v>
      </c>
      <c r="S26" s="133" t="s">
        <v>302</v>
      </c>
      <c r="T26" s="133"/>
    </row>
    <row r="27" spans="1:20" ht="114" x14ac:dyDescent="0.25">
      <c r="A27" s="143">
        <v>23</v>
      </c>
      <c r="B27" s="143" t="s">
        <v>8</v>
      </c>
      <c r="C27" s="143" t="s">
        <v>96</v>
      </c>
      <c r="D27" s="137" t="s">
        <v>524</v>
      </c>
      <c r="E27" s="132" t="s">
        <v>279</v>
      </c>
      <c r="F27" s="133" t="s">
        <v>539</v>
      </c>
      <c r="G27" s="133" t="s">
        <v>518</v>
      </c>
      <c r="H27" s="133" t="s">
        <v>518</v>
      </c>
      <c r="I27" s="133" t="s">
        <v>533</v>
      </c>
      <c r="J27" s="133" t="s">
        <v>324</v>
      </c>
      <c r="K27" s="133" t="s">
        <v>324</v>
      </c>
      <c r="L27" s="133" t="s">
        <v>324</v>
      </c>
      <c r="M27" s="14"/>
      <c r="N27" s="133" t="s">
        <v>534</v>
      </c>
      <c r="O27" s="82">
        <v>43832</v>
      </c>
      <c r="P27" s="82">
        <v>44196</v>
      </c>
      <c r="Q27" s="135" t="s">
        <v>1028</v>
      </c>
      <c r="R27" s="82">
        <v>44075</v>
      </c>
      <c r="S27" s="133" t="s">
        <v>302</v>
      </c>
      <c r="T27" s="133"/>
    </row>
    <row r="28" spans="1:20" ht="171" x14ac:dyDescent="0.25">
      <c r="A28" s="143">
        <v>24</v>
      </c>
      <c r="B28" s="143" t="s">
        <v>7</v>
      </c>
      <c r="C28" s="143" t="s">
        <v>95</v>
      </c>
      <c r="D28" s="137" t="s">
        <v>408</v>
      </c>
      <c r="E28" s="132" t="s">
        <v>1031</v>
      </c>
      <c r="F28" s="133" t="s">
        <v>299</v>
      </c>
      <c r="G28" s="133" t="s">
        <v>299</v>
      </c>
      <c r="H28" s="133" t="s">
        <v>299</v>
      </c>
      <c r="I28" s="133" t="s">
        <v>411</v>
      </c>
      <c r="J28" s="133" t="s">
        <v>324</v>
      </c>
      <c r="K28" s="133" t="s">
        <v>324</v>
      </c>
      <c r="L28" s="133" t="s">
        <v>324</v>
      </c>
      <c r="M28" s="133" t="s">
        <v>324</v>
      </c>
      <c r="N28" s="133" t="s">
        <v>412</v>
      </c>
      <c r="O28" s="82">
        <v>43284</v>
      </c>
      <c r="P28" s="133" t="s">
        <v>305</v>
      </c>
      <c r="Q28" s="133" t="s">
        <v>413</v>
      </c>
      <c r="R28" s="82">
        <v>44012</v>
      </c>
      <c r="S28" s="133" t="s">
        <v>302</v>
      </c>
      <c r="T28" s="133"/>
    </row>
    <row r="29" spans="1:20" ht="114" x14ac:dyDescent="0.25">
      <c r="A29" s="143">
        <v>25</v>
      </c>
      <c r="B29" s="143" t="s">
        <v>8</v>
      </c>
      <c r="C29" s="143" t="s">
        <v>95</v>
      </c>
      <c r="D29" s="137" t="s">
        <v>584</v>
      </c>
      <c r="E29" s="132" t="s">
        <v>279</v>
      </c>
      <c r="F29" s="133" t="s">
        <v>539</v>
      </c>
      <c r="G29" s="133" t="s">
        <v>518</v>
      </c>
      <c r="H29" s="133" t="s">
        <v>518</v>
      </c>
      <c r="I29" s="133" t="s">
        <v>533</v>
      </c>
      <c r="J29" s="133" t="s">
        <v>324</v>
      </c>
      <c r="K29" s="133" t="s">
        <v>324</v>
      </c>
      <c r="L29" s="133" t="s">
        <v>324</v>
      </c>
      <c r="M29" s="14"/>
      <c r="N29" s="133" t="s">
        <v>534</v>
      </c>
      <c r="O29" s="82">
        <v>43832</v>
      </c>
      <c r="P29" s="82">
        <v>44196</v>
      </c>
      <c r="Q29" s="135" t="s">
        <v>1028</v>
      </c>
      <c r="R29" s="82">
        <v>44075</v>
      </c>
      <c r="S29" s="133" t="s">
        <v>302</v>
      </c>
      <c r="T29" s="133"/>
    </row>
    <row r="30" spans="1:20" ht="205.5" customHeight="1" x14ac:dyDescent="0.25">
      <c r="A30" s="143">
        <v>26</v>
      </c>
      <c r="B30" s="143" t="s">
        <v>8</v>
      </c>
      <c r="C30" s="143" t="s">
        <v>95</v>
      </c>
      <c r="D30" s="137" t="s">
        <v>719</v>
      </c>
      <c r="E30" s="132" t="s">
        <v>279</v>
      </c>
      <c r="F30" s="133" t="s">
        <v>628</v>
      </c>
      <c r="G30" s="133" t="s">
        <v>518</v>
      </c>
      <c r="H30" s="133" t="s">
        <v>629</v>
      </c>
      <c r="I30" s="133" t="s">
        <v>324</v>
      </c>
      <c r="J30" s="133" t="s">
        <v>324</v>
      </c>
      <c r="K30" s="133" t="s">
        <v>324</v>
      </c>
      <c r="L30" s="133" t="s">
        <v>324</v>
      </c>
      <c r="M30" s="133" t="s">
        <v>324</v>
      </c>
      <c r="N30" s="133" t="s">
        <v>592</v>
      </c>
      <c r="O30" s="82">
        <v>43832</v>
      </c>
      <c r="P30" s="82">
        <v>44196</v>
      </c>
      <c r="Q30" s="133" t="s">
        <v>630</v>
      </c>
      <c r="R30" s="82">
        <v>44012</v>
      </c>
      <c r="S30" s="133" t="s">
        <v>302</v>
      </c>
      <c r="T30" s="133"/>
    </row>
    <row r="31" spans="1:20" ht="171" x14ac:dyDescent="0.25">
      <c r="A31" s="143">
        <v>27</v>
      </c>
      <c r="B31" s="143" t="s">
        <v>7</v>
      </c>
      <c r="C31" s="143" t="s">
        <v>94</v>
      </c>
      <c r="D31" s="137" t="s">
        <v>472</v>
      </c>
      <c r="E31" s="132" t="s">
        <v>1031</v>
      </c>
      <c r="F31" s="133" t="s">
        <v>299</v>
      </c>
      <c r="G31" s="133" t="s">
        <v>299</v>
      </c>
      <c r="H31" s="133" t="s">
        <v>299</v>
      </c>
      <c r="I31" s="133" t="s">
        <v>490</v>
      </c>
      <c r="J31" s="133" t="s">
        <v>324</v>
      </c>
      <c r="K31" s="133" t="s">
        <v>324</v>
      </c>
      <c r="L31" s="133" t="s">
        <v>324</v>
      </c>
      <c r="M31" s="133" t="s">
        <v>324</v>
      </c>
      <c r="N31" s="133" t="s">
        <v>496</v>
      </c>
      <c r="O31" s="82">
        <v>43832</v>
      </c>
      <c r="P31" s="82">
        <v>44196</v>
      </c>
      <c r="Q31" s="133" t="s">
        <v>498</v>
      </c>
      <c r="R31" s="82">
        <v>44012</v>
      </c>
      <c r="S31" s="133" t="s">
        <v>302</v>
      </c>
      <c r="T31" s="133"/>
    </row>
    <row r="32" spans="1:20" ht="114" x14ac:dyDescent="0.25">
      <c r="A32" s="143">
        <v>28</v>
      </c>
      <c r="B32" s="143" t="s">
        <v>7</v>
      </c>
      <c r="C32" s="143" t="s">
        <v>94</v>
      </c>
      <c r="D32" s="137" t="s">
        <v>473</v>
      </c>
      <c r="E32" s="86" t="s">
        <v>509</v>
      </c>
      <c r="F32" s="133" t="s">
        <v>299</v>
      </c>
      <c r="G32" s="133" t="s">
        <v>299</v>
      </c>
      <c r="H32" s="133" t="s">
        <v>299</v>
      </c>
      <c r="I32" s="133" t="s">
        <v>491</v>
      </c>
      <c r="J32" s="133" t="s">
        <v>324</v>
      </c>
      <c r="K32" s="133" t="s">
        <v>324</v>
      </c>
      <c r="L32" s="133" t="s">
        <v>324</v>
      </c>
      <c r="M32" s="133" t="s">
        <v>324</v>
      </c>
      <c r="N32" s="133" t="s">
        <v>496</v>
      </c>
      <c r="O32" s="82">
        <v>43832</v>
      </c>
      <c r="P32" s="82">
        <v>44196</v>
      </c>
      <c r="Q32" s="133" t="s">
        <v>501</v>
      </c>
      <c r="R32" s="82">
        <v>44012</v>
      </c>
      <c r="S32" s="133" t="s">
        <v>302</v>
      </c>
      <c r="T32" s="133"/>
    </row>
    <row r="33" spans="1:20" ht="256.5" x14ac:dyDescent="0.25">
      <c r="A33" s="143">
        <v>29</v>
      </c>
      <c r="B33" s="143" t="s">
        <v>8</v>
      </c>
      <c r="C33" s="143" t="s">
        <v>94</v>
      </c>
      <c r="D33" s="137" t="s">
        <v>719</v>
      </c>
      <c r="E33" s="132" t="s">
        <v>279</v>
      </c>
      <c r="F33" s="133" t="s">
        <v>628</v>
      </c>
      <c r="G33" s="133" t="s">
        <v>518</v>
      </c>
      <c r="H33" s="133" t="s">
        <v>629</v>
      </c>
      <c r="I33" s="133" t="s">
        <v>324</v>
      </c>
      <c r="J33" s="133" t="s">
        <v>324</v>
      </c>
      <c r="K33" s="133" t="s">
        <v>324</v>
      </c>
      <c r="L33" s="133" t="s">
        <v>324</v>
      </c>
      <c r="M33" s="133" t="s">
        <v>324</v>
      </c>
      <c r="N33" s="133" t="s">
        <v>592</v>
      </c>
      <c r="O33" s="82">
        <v>43832</v>
      </c>
      <c r="P33" s="82">
        <v>44196</v>
      </c>
      <c r="Q33" s="133" t="s">
        <v>630</v>
      </c>
      <c r="R33" s="82">
        <v>44012</v>
      </c>
      <c r="S33" s="133" t="s">
        <v>302</v>
      </c>
      <c r="T33" s="133"/>
    </row>
    <row r="34" spans="1:20" ht="85.5" x14ac:dyDescent="0.25">
      <c r="A34" s="143">
        <v>30</v>
      </c>
      <c r="B34" s="143" t="s">
        <v>8</v>
      </c>
      <c r="C34" s="143" t="s">
        <v>94</v>
      </c>
      <c r="D34" s="137" t="s">
        <v>724</v>
      </c>
      <c r="E34" s="132" t="s">
        <v>279</v>
      </c>
      <c r="F34" s="133" t="s">
        <v>518</v>
      </c>
      <c r="G34" s="133" t="s">
        <v>518</v>
      </c>
      <c r="H34" s="133" t="s">
        <v>1038</v>
      </c>
      <c r="I34" s="133" t="s">
        <v>1039</v>
      </c>
      <c r="J34" s="133" t="s">
        <v>324</v>
      </c>
      <c r="K34" s="133" t="s">
        <v>324</v>
      </c>
      <c r="L34" s="133" t="s">
        <v>324</v>
      </c>
      <c r="M34" s="133" t="s">
        <v>324</v>
      </c>
      <c r="N34" s="133" t="s">
        <v>664</v>
      </c>
      <c r="O34" s="82">
        <v>43832</v>
      </c>
      <c r="P34" s="133" t="s">
        <v>305</v>
      </c>
      <c r="Q34" s="133" t="s">
        <v>1040</v>
      </c>
      <c r="R34" s="82">
        <v>44012</v>
      </c>
      <c r="S34" s="133" t="s">
        <v>302</v>
      </c>
      <c r="T34" s="133"/>
    </row>
    <row r="35" spans="1:20" ht="97.5" customHeight="1" x14ac:dyDescent="0.25">
      <c r="A35" s="143">
        <v>31</v>
      </c>
      <c r="B35" s="143" t="s">
        <v>7</v>
      </c>
      <c r="C35" s="143" t="s">
        <v>93</v>
      </c>
      <c r="D35" s="155" t="s">
        <v>842</v>
      </c>
      <c r="E35" s="132" t="s">
        <v>1031</v>
      </c>
      <c r="F35" s="133" t="s">
        <v>518</v>
      </c>
      <c r="G35" s="133" t="s">
        <v>518</v>
      </c>
      <c r="H35" s="133" t="s">
        <v>518</v>
      </c>
      <c r="I35" s="114" t="s">
        <v>846</v>
      </c>
      <c r="J35" s="133" t="s">
        <v>324</v>
      </c>
      <c r="K35" s="133" t="s">
        <v>324</v>
      </c>
      <c r="L35" s="133" t="s">
        <v>324</v>
      </c>
      <c r="M35" s="133" t="s">
        <v>324</v>
      </c>
      <c r="N35" s="140" t="s">
        <v>133</v>
      </c>
      <c r="O35" s="82">
        <v>43832</v>
      </c>
      <c r="P35" s="82">
        <v>44196</v>
      </c>
      <c r="Q35" s="133" t="s">
        <v>324</v>
      </c>
      <c r="R35" s="101">
        <v>44012</v>
      </c>
      <c r="S35" s="133" t="s">
        <v>302</v>
      </c>
      <c r="T35" s="136"/>
    </row>
    <row r="36" spans="1:20" ht="218.25" customHeight="1" x14ac:dyDescent="0.25">
      <c r="A36" s="143">
        <v>32</v>
      </c>
      <c r="B36" s="143" t="s">
        <v>7</v>
      </c>
      <c r="C36" s="143" t="s">
        <v>93</v>
      </c>
      <c r="D36" s="155" t="s">
        <v>852</v>
      </c>
      <c r="E36" s="132" t="s">
        <v>1031</v>
      </c>
      <c r="F36" s="133" t="s">
        <v>518</v>
      </c>
      <c r="G36" s="133" t="s">
        <v>518</v>
      </c>
      <c r="H36" s="133" t="s">
        <v>518</v>
      </c>
      <c r="I36" s="140" t="s">
        <v>855</v>
      </c>
      <c r="J36" s="133" t="s">
        <v>324</v>
      </c>
      <c r="K36" s="133" t="s">
        <v>324</v>
      </c>
      <c r="L36" s="133" t="s">
        <v>324</v>
      </c>
      <c r="M36" s="133" t="s">
        <v>324</v>
      </c>
      <c r="N36" s="133" t="s">
        <v>133</v>
      </c>
      <c r="O36" s="82">
        <v>43832</v>
      </c>
      <c r="P36" s="138" t="s">
        <v>305</v>
      </c>
      <c r="Q36" s="114" t="s">
        <v>856</v>
      </c>
      <c r="R36" s="156">
        <v>44012</v>
      </c>
      <c r="S36" s="133" t="s">
        <v>302</v>
      </c>
      <c r="T36" s="136"/>
    </row>
    <row r="37" spans="1:20" ht="177.75" customHeight="1" x14ac:dyDescent="0.25">
      <c r="A37" s="143">
        <v>33</v>
      </c>
      <c r="B37" s="143" t="s">
        <v>8</v>
      </c>
      <c r="C37" s="143" t="s">
        <v>93</v>
      </c>
      <c r="D37" s="139" t="s">
        <v>623</v>
      </c>
      <c r="E37" s="132" t="s">
        <v>279</v>
      </c>
      <c r="F37" s="94" t="s">
        <v>628</v>
      </c>
      <c r="G37" s="133" t="s">
        <v>518</v>
      </c>
      <c r="H37" s="138" t="s">
        <v>629</v>
      </c>
      <c r="I37" s="133" t="s">
        <v>324</v>
      </c>
      <c r="J37" s="133" t="s">
        <v>324</v>
      </c>
      <c r="K37" s="133" t="s">
        <v>324</v>
      </c>
      <c r="L37" s="133" t="s">
        <v>324</v>
      </c>
      <c r="M37" s="133" t="s">
        <v>324</v>
      </c>
      <c r="N37" s="133" t="s">
        <v>592</v>
      </c>
      <c r="O37" s="82">
        <v>43832</v>
      </c>
      <c r="P37" s="138" t="s">
        <v>305</v>
      </c>
      <c r="Q37" s="133" t="s">
        <v>630</v>
      </c>
      <c r="R37" s="82">
        <v>44012</v>
      </c>
      <c r="S37" s="133" t="s">
        <v>302</v>
      </c>
      <c r="T37" s="136"/>
    </row>
    <row r="38" spans="1:20" ht="200.25" customHeight="1" x14ac:dyDescent="0.25">
      <c r="A38" s="143">
        <v>34</v>
      </c>
      <c r="B38" s="143" t="s">
        <v>7</v>
      </c>
      <c r="C38" s="143" t="s">
        <v>97</v>
      </c>
      <c r="D38" s="137" t="s">
        <v>866</v>
      </c>
      <c r="E38" s="132" t="s">
        <v>1031</v>
      </c>
      <c r="F38" s="133" t="s">
        <v>518</v>
      </c>
      <c r="G38" s="133" t="s">
        <v>518</v>
      </c>
      <c r="H38" s="133" t="s">
        <v>518</v>
      </c>
      <c r="I38" s="133" t="s">
        <v>869</v>
      </c>
      <c r="J38" s="133" t="s">
        <v>324</v>
      </c>
      <c r="K38" s="133" t="s">
        <v>324</v>
      </c>
      <c r="L38" s="133" t="s">
        <v>324</v>
      </c>
      <c r="M38" s="133" t="s">
        <v>324</v>
      </c>
      <c r="N38" s="114" t="s">
        <v>870</v>
      </c>
      <c r="O38" s="82">
        <v>43832</v>
      </c>
      <c r="P38" s="82">
        <v>44196</v>
      </c>
      <c r="Q38" s="117" t="s">
        <v>871</v>
      </c>
      <c r="R38" s="156">
        <v>44012</v>
      </c>
      <c r="S38" s="140" t="s">
        <v>845</v>
      </c>
      <c r="T38" s="136"/>
    </row>
    <row r="39" spans="1:20" ht="108" customHeight="1" x14ac:dyDescent="0.25">
      <c r="A39" s="143">
        <v>35</v>
      </c>
      <c r="B39" s="143" t="s">
        <v>8</v>
      </c>
      <c r="C39" s="143" t="s">
        <v>97</v>
      </c>
      <c r="D39" s="137" t="s">
        <v>751</v>
      </c>
      <c r="E39" s="132" t="s">
        <v>279</v>
      </c>
      <c r="F39" s="133" t="s">
        <v>753</v>
      </c>
      <c r="G39" s="133" t="s">
        <v>640</v>
      </c>
      <c r="H39" s="133" t="s">
        <v>754</v>
      </c>
      <c r="I39" s="133" t="s">
        <v>324</v>
      </c>
      <c r="J39" s="133" t="s">
        <v>324</v>
      </c>
      <c r="K39" s="133" t="s">
        <v>324</v>
      </c>
      <c r="L39" s="133" t="s">
        <v>324</v>
      </c>
      <c r="M39" s="133" t="s">
        <v>324</v>
      </c>
      <c r="N39" s="138" t="s">
        <v>664</v>
      </c>
      <c r="O39" s="97">
        <v>43832</v>
      </c>
      <c r="P39" s="94" t="s">
        <v>305</v>
      </c>
      <c r="Q39" s="94" t="s">
        <v>733</v>
      </c>
      <c r="R39" s="97">
        <v>44012</v>
      </c>
      <c r="S39" s="94" t="s">
        <v>302</v>
      </c>
      <c r="T39" s="136"/>
    </row>
    <row r="40" spans="1:20" ht="72.75" customHeight="1" x14ac:dyDescent="0.25">
      <c r="A40" s="143">
        <v>36</v>
      </c>
      <c r="B40" s="143" t="s">
        <v>8</v>
      </c>
      <c r="C40" s="143" t="s">
        <v>97</v>
      </c>
      <c r="D40" s="137" t="s">
        <v>719</v>
      </c>
      <c r="E40" s="132" t="s">
        <v>279</v>
      </c>
      <c r="F40" s="133" t="s">
        <v>324</v>
      </c>
      <c r="G40" s="133" t="s">
        <v>324</v>
      </c>
      <c r="H40" s="133" t="s">
        <v>663</v>
      </c>
      <c r="I40" s="133" t="s">
        <v>324</v>
      </c>
      <c r="J40" s="133" t="s">
        <v>324</v>
      </c>
      <c r="K40" s="133" t="s">
        <v>324</v>
      </c>
      <c r="L40" s="133" t="s">
        <v>324</v>
      </c>
      <c r="M40" s="133" t="s">
        <v>324</v>
      </c>
      <c r="N40" s="133" t="s">
        <v>664</v>
      </c>
      <c r="O40" s="82">
        <v>43832</v>
      </c>
      <c r="P40" s="82" t="s">
        <v>305</v>
      </c>
      <c r="Q40" s="133" t="s">
        <v>665</v>
      </c>
      <c r="R40" s="82">
        <v>44012</v>
      </c>
      <c r="S40" s="133" t="s">
        <v>302</v>
      </c>
      <c r="T40" s="136"/>
    </row>
    <row r="41" spans="1:20" ht="156.75" x14ac:dyDescent="0.25">
      <c r="A41" s="143">
        <v>37</v>
      </c>
      <c r="B41" s="143" t="s">
        <v>7</v>
      </c>
      <c r="C41" s="143" t="s">
        <v>98</v>
      </c>
      <c r="D41" s="155" t="s">
        <v>878</v>
      </c>
      <c r="E41" s="132" t="s">
        <v>1031</v>
      </c>
      <c r="F41" s="133" t="s">
        <v>324</v>
      </c>
      <c r="G41" s="133" t="s">
        <v>324</v>
      </c>
      <c r="H41" s="133" t="s">
        <v>324</v>
      </c>
      <c r="I41" s="114" t="s">
        <v>881</v>
      </c>
      <c r="J41" s="133" t="s">
        <v>324</v>
      </c>
      <c r="K41" s="133" t="s">
        <v>324</v>
      </c>
      <c r="L41" s="133" t="s">
        <v>324</v>
      </c>
      <c r="M41" s="133" t="s">
        <v>324</v>
      </c>
      <c r="N41" s="114" t="s">
        <v>887</v>
      </c>
      <c r="O41" s="82">
        <v>43832</v>
      </c>
      <c r="P41" s="82" t="s">
        <v>305</v>
      </c>
      <c r="Q41" s="117" t="s">
        <v>888</v>
      </c>
      <c r="R41" s="156">
        <v>44012</v>
      </c>
      <c r="S41" s="140" t="s">
        <v>302</v>
      </c>
      <c r="T41" s="138"/>
    </row>
    <row r="42" spans="1:20" ht="211.5" customHeight="1" x14ac:dyDescent="0.25">
      <c r="A42" s="143">
        <v>38</v>
      </c>
      <c r="B42" s="143" t="s">
        <v>8</v>
      </c>
      <c r="C42" s="143" t="s">
        <v>98</v>
      </c>
      <c r="D42" s="137" t="s">
        <v>778</v>
      </c>
      <c r="E42" s="132" t="s">
        <v>279</v>
      </c>
      <c r="F42" s="133" t="s">
        <v>324</v>
      </c>
      <c r="G42" s="133" t="s">
        <v>324</v>
      </c>
      <c r="H42" s="133" t="s">
        <v>324</v>
      </c>
      <c r="I42" s="133" t="s">
        <v>783</v>
      </c>
      <c r="J42" s="133" t="s">
        <v>324</v>
      </c>
      <c r="K42" s="133" t="s">
        <v>324</v>
      </c>
      <c r="L42" s="133" t="s">
        <v>324</v>
      </c>
      <c r="M42" s="159" t="s">
        <v>784</v>
      </c>
      <c r="N42" s="133" t="s">
        <v>124</v>
      </c>
      <c r="O42" s="82">
        <v>43915</v>
      </c>
      <c r="P42" s="82">
        <v>44012</v>
      </c>
      <c r="Q42" s="133" t="s">
        <v>782</v>
      </c>
      <c r="R42" s="82">
        <v>44012</v>
      </c>
      <c r="S42" s="133" t="s">
        <v>302</v>
      </c>
      <c r="T42" s="136"/>
    </row>
    <row r="43" spans="1:20" ht="127.5" customHeight="1" x14ac:dyDescent="0.25">
      <c r="A43" s="143">
        <v>39</v>
      </c>
      <c r="B43" s="143" t="s">
        <v>8</v>
      </c>
      <c r="C43" s="143" t="s">
        <v>98</v>
      </c>
      <c r="D43" s="137" t="s">
        <v>768</v>
      </c>
      <c r="E43" s="132" t="s">
        <v>279</v>
      </c>
      <c r="F43" s="1" t="s">
        <v>324</v>
      </c>
      <c r="G43" s="151" t="s">
        <v>774</v>
      </c>
      <c r="H43" s="151" t="s">
        <v>775</v>
      </c>
      <c r="I43" s="151" t="s">
        <v>776</v>
      </c>
      <c r="J43" s="151" t="s">
        <v>324</v>
      </c>
      <c r="K43" s="151" t="s">
        <v>324</v>
      </c>
      <c r="L43" s="151" t="s">
        <v>324</v>
      </c>
      <c r="M43" s="151" t="s">
        <v>324</v>
      </c>
      <c r="N43" s="151" t="s">
        <v>124</v>
      </c>
      <c r="O43" s="82">
        <v>43915</v>
      </c>
      <c r="P43" s="82">
        <v>44012</v>
      </c>
      <c r="Q43" s="151" t="s">
        <v>777</v>
      </c>
      <c r="R43" s="82">
        <v>44012</v>
      </c>
      <c r="S43" s="151" t="s">
        <v>302</v>
      </c>
      <c r="T43" s="136"/>
    </row>
    <row r="44" spans="1:20" ht="189" customHeight="1" x14ac:dyDescent="0.25">
      <c r="A44" s="143">
        <v>40</v>
      </c>
      <c r="B44" s="143" t="s">
        <v>8</v>
      </c>
      <c r="C44" s="143" t="s">
        <v>98</v>
      </c>
      <c r="D44" s="152" t="s">
        <v>993</v>
      </c>
      <c r="E44" s="131" t="s">
        <v>1032</v>
      </c>
      <c r="F44" s="133" t="s">
        <v>998</v>
      </c>
      <c r="G44" s="133" t="s">
        <v>999</v>
      </c>
      <c r="H44" s="133" t="s">
        <v>1000</v>
      </c>
      <c r="I44" s="133" t="s">
        <v>324</v>
      </c>
      <c r="J44" s="133" t="s">
        <v>324</v>
      </c>
      <c r="K44" s="133" t="s">
        <v>324</v>
      </c>
      <c r="L44" s="133" t="s">
        <v>324</v>
      </c>
      <c r="M44" s="133" t="s">
        <v>324</v>
      </c>
      <c r="N44" s="133" t="s">
        <v>592</v>
      </c>
      <c r="O44" s="82">
        <v>43832</v>
      </c>
      <c r="P44" s="82" t="s">
        <v>305</v>
      </c>
      <c r="Q44" s="133" t="s">
        <v>1001</v>
      </c>
      <c r="R44" s="82">
        <v>44012</v>
      </c>
      <c r="S44" s="133" t="s">
        <v>302</v>
      </c>
      <c r="T44" s="136"/>
    </row>
    <row r="45" spans="1:20" ht="90.75" customHeight="1" x14ac:dyDescent="0.25">
      <c r="A45" s="143">
        <v>41</v>
      </c>
      <c r="B45" s="143" t="s">
        <v>8</v>
      </c>
      <c r="C45" s="143" t="s">
        <v>98</v>
      </c>
      <c r="D45" s="137" t="s">
        <v>719</v>
      </c>
      <c r="E45" s="132" t="s">
        <v>279</v>
      </c>
      <c r="F45" s="133" t="s">
        <v>518</v>
      </c>
      <c r="G45" s="133" t="s">
        <v>518</v>
      </c>
      <c r="H45" s="133" t="s">
        <v>663</v>
      </c>
      <c r="I45" s="133" t="s">
        <v>324</v>
      </c>
      <c r="J45" s="133" t="s">
        <v>324</v>
      </c>
      <c r="K45" s="133" t="s">
        <v>324</v>
      </c>
      <c r="L45" s="133" t="s">
        <v>324</v>
      </c>
      <c r="M45" s="133" t="s">
        <v>324</v>
      </c>
      <c r="N45" s="133" t="s">
        <v>664</v>
      </c>
      <c r="O45" s="82">
        <v>43832</v>
      </c>
      <c r="P45" s="82" t="s">
        <v>305</v>
      </c>
      <c r="Q45" s="133" t="s">
        <v>665</v>
      </c>
      <c r="R45" s="82">
        <v>44012</v>
      </c>
      <c r="S45" s="133" t="s">
        <v>302</v>
      </c>
      <c r="T45" s="136"/>
    </row>
    <row r="46" spans="1:20" ht="154.5" customHeight="1" x14ac:dyDescent="0.25">
      <c r="A46" s="143">
        <v>42</v>
      </c>
      <c r="B46" s="143" t="s">
        <v>8</v>
      </c>
      <c r="C46" s="143" t="s">
        <v>98</v>
      </c>
      <c r="D46" s="137" t="s">
        <v>1003</v>
      </c>
      <c r="E46" s="132" t="s">
        <v>279</v>
      </c>
      <c r="F46" s="133" t="s">
        <v>518</v>
      </c>
      <c r="G46" s="133" t="s">
        <v>518</v>
      </c>
      <c r="H46" s="133" t="s">
        <v>1007</v>
      </c>
      <c r="I46" s="133" t="s">
        <v>1008</v>
      </c>
      <c r="J46" s="133" t="s">
        <v>324</v>
      </c>
      <c r="K46" s="133" t="s">
        <v>324</v>
      </c>
      <c r="L46" s="133" t="s">
        <v>324</v>
      </c>
      <c r="M46" s="133" t="s">
        <v>324</v>
      </c>
      <c r="N46" s="133" t="s">
        <v>592</v>
      </c>
      <c r="O46" s="82">
        <v>43832</v>
      </c>
      <c r="P46" s="82" t="s">
        <v>305</v>
      </c>
      <c r="Q46" s="133" t="s">
        <v>1009</v>
      </c>
      <c r="R46" s="82">
        <v>44012</v>
      </c>
      <c r="S46" s="133" t="s">
        <v>302</v>
      </c>
      <c r="T46" s="136"/>
    </row>
    <row r="47" spans="1:20" ht="154.5" customHeight="1" x14ac:dyDescent="0.25">
      <c r="A47" s="143">
        <v>43</v>
      </c>
      <c r="B47" s="143" t="s">
        <v>7</v>
      </c>
      <c r="C47" s="143" t="s">
        <v>1047</v>
      </c>
      <c r="D47" s="154" t="s">
        <v>894</v>
      </c>
      <c r="E47" s="132" t="s">
        <v>279</v>
      </c>
      <c r="F47" s="151" t="s">
        <v>518</v>
      </c>
      <c r="G47" s="151" t="s">
        <v>518</v>
      </c>
      <c r="H47" s="151" t="s">
        <v>518</v>
      </c>
      <c r="I47" s="151" t="s">
        <v>897</v>
      </c>
      <c r="J47" s="151" t="s">
        <v>324</v>
      </c>
      <c r="K47" s="151" t="s">
        <v>324</v>
      </c>
      <c r="L47" s="151" t="s">
        <v>324</v>
      </c>
      <c r="M47" s="151" t="s">
        <v>324</v>
      </c>
      <c r="N47" s="151" t="s">
        <v>1048</v>
      </c>
      <c r="O47" s="82">
        <v>43832</v>
      </c>
      <c r="P47" s="82">
        <v>44012</v>
      </c>
      <c r="Q47" s="151" t="s">
        <v>899</v>
      </c>
      <c r="R47" s="82">
        <v>44012</v>
      </c>
      <c r="S47" s="151" t="s">
        <v>845</v>
      </c>
      <c r="T47" s="136"/>
    </row>
    <row r="48" spans="1:20" ht="154.5" customHeight="1" x14ac:dyDescent="0.25">
      <c r="A48" s="143">
        <v>44</v>
      </c>
      <c r="B48" s="143" t="s">
        <v>7</v>
      </c>
      <c r="C48" s="143" t="s">
        <v>1047</v>
      </c>
      <c r="D48" s="154" t="s">
        <v>900</v>
      </c>
      <c r="E48" s="132" t="s">
        <v>279</v>
      </c>
      <c r="F48" s="151" t="s">
        <v>518</v>
      </c>
      <c r="G48" s="151" t="s">
        <v>518</v>
      </c>
      <c r="H48" s="151" t="s">
        <v>518</v>
      </c>
      <c r="I48" s="151" t="s">
        <v>903</v>
      </c>
      <c r="J48" s="151" t="s">
        <v>324</v>
      </c>
      <c r="K48" s="151" t="s">
        <v>324</v>
      </c>
      <c r="L48" s="151" t="s">
        <v>324</v>
      </c>
      <c r="M48" s="151" t="s">
        <v>324</v>
      </c>
      <c r="N48" s="151" t="s">
        <v>904</v>
      </c>
      <c r="O48" s="82">
        <v>43832</v>
      </c>
      <c r="P48" s="82" t="s">
        <v>305</v>
      </c>
      <c r="Q48" s="151" t="s">
        <v>1049</v>
      </c>
      <c r="R48" s="82">
        <v>44075</v>
      </c>
      <c r="S48" s="151" t="s">
        <v>302</v>
      </c>
      <c r="T48" s="136"/>
    </row>
    <row r="49" spans="1:20" ht="154.5" customHeight="1" x14ac:dyDescent="0.25">
      <c r="A49" s="143">
        <v>45</v>
      </c>
      <c r="B49" s="143" t="s">
        <v>7</v>
      </c>
      <c r="C49" s="143" t="s">
        <v>1047</v>
      </c>
      <c r="D49" s="154" t="s">
        <v>911</v>
      </c>
      <c r="E49" s="132" t="s">
        <v>279</v>
      </c>
      <c r="F49" s="151" t="s">
        <v>518</v>
      </c>
      <c r="G49" s="151" t="s">
        <v>518</v>
      </c>
      <c r="H49" s="151" t="s">
        <v>518</v>
      </c>
      <c r="I49" s="151" t="s">
        <v>1050</v>
      </c>
      <c r="J49" s="151" t="s">
        <v>324</v>
      </c>
      <c r="K49" s="151" t="s">
        <v>324</v>
      </c>
      <c r="L49" s="151" t="s">
        <v>324</v>
      </c>
      <c r="M49" s="151" t="s">
        <v>324</v>
      </c>
      <c r="N49" s="151" t="s">
        <v>334</v>
      </c>
      <c r="O49" s="82">
        <v>43832</v>
      </c>
      <c r="P49" s="82">
        <v>44196</v>
      </c>
      <c r="Q49" s="151" t="s">
        <v>915</v>
      </c>
      <c r="R49" s="82" t="s">
        <v>916</v>
      </c>
      <c r="S49" s="151" t="s">
        <v>845</v>
      </c>
      <c r="T49" s="136"/>
    </row>
    <row r="50" spans="1:20" ht="154.5" customHeight="1" x14ac:dyDescent="0.25">
      <c r="A50" s="143">
        <v>46</v>
      </c>
      <c r="B50" s="143" t="s">
        <v>8</v>
      </c>
      <c r="C50" s="143" t="s">
        <v>1047</v>
      </c>
      <c r="D50" s="154" t="s">
        <v>585</v>
      </c>
      <c r="E50" s="132" t="s">
        <v>279</v>
      </c>
      <c r="F50" s="151" t="s">
        <v>518</v>
      </c>
      <c r="G50" s="151" t="s">
        <v>518</v>
      </c>
      <c r="H50" s="151" t="s">
        <v>590</v>
      </c>
      <c r="I50" s="151" t="s">
        <v>591</v>
      </c>
      <c r="J50" s="151" t="s">
        <v>324</v>
      </c>
      <c r="K50" s="151" t="s">
        <v>324</v>
      </c>
      <c r="L50" s="151" t="s">
        <v>324</v>
      </c>
      <c r="M50" s="151" t="s">
        <v>324</v>
      </c>
      <c r="N50" s="151" t="s">
        <v>592</v>
      </c>
      <c r="O50" s="82">
        <v>43832</v>
      </c>
      <c r="P50" s="82" t="s">
        <v>305</v>
      </c>
      <c r="Q50" s="151" t="s">
        <v>593</v>
      </c>
      <c r="R50" s="82">
        <v>44012</v>
      </c>
      <c r="S50" s="151" t="s">
        <v>302</v>
      </c>
      <c r="T50" s="136"/>
    </row>
    <row r="51" spans="1:20" ht="154.5" customHeight="1" x14ac:dyDescent="0.25">
      <c r="A51" s="143">
        <v>47</v>
      </c>
      <c r="B51" s="143" t="s">
        <v>8</v>
      </c>
      <c r="C51" s="143" t="s">
        <v>1047</v>
      </c>
      <c r="D51" s="154" t="s">
        <v>719</v>
      </c>
      <c r="E51" s="132" t="s">
        <v>279</v>
      </c>
      <c r="F51" s="151" t="s">
        <v>518</v>
      </c>
      <c r="G51" s="151" t="s">
        <v>518</v>
      </c>
      <c r="H51" s="151" t="s">
        <v>663</v>
      </c>
      <c r="I51" s="151" t="s">
        <v>324</v>
      </c>
      <c r="J51" s="151" t="s">
        <v>324</v>
      </c>
      <c r="K51" s="151" t="s">
        <v>324</v>
      </c>
      <c r="L51" s="151" t="s">
        <v>324</v>
      </c>
      <c r="M51" s="151" t="s">
        <v>324</v>
      </c>
      <c r="N51" s="151" t="s">
        <v>664</v>
      </c>
      <c r="O51" s="82">
        <v>43832</v>
      </c>
      <c r="P51" s="82" t="s">
        <v>305</v>
      </c>
      <c r="Q51" s="151" t="s">
        <v>665</v>
      </c>
      <c r="R51" s="82">
        <v>44012</v>
      </c>
      <c r="S51" s="151" t="s">
        <v>302</v>
      </c>
      <c r="T51" s="136"/>
    </row>
    <row r="52" spans="1:20" ht="154.5" customHeight="1" x14ac:dyDescent="0.25">
      <c r="A52" s="143">
        <v>48</v>
      </c>
      <c r="B52" s="143" t="s">
        <v>7</v>
      </c>
      <c r="C52" s="143" t="s">
        <v>1051</v>
      </c>
      <c r="D52" s="154" t="s">
        <v>923</v>
      </c>
      <c r="E52" s="132" t="s">
        <v>279</v>
      </c>
      <c r="F52" s="151" t="s">
        <v>518</v>
      </c>
      <c r="G52" s="151" t="s">
        <v>518</v>
      </c>
      <c r="H52" s="151" t="s">
        <v>518</v>
      </c>
      <c r="I52" s="151" t="s">
        <v>926</v>
      </c>
      <c r="J52" s="151" t="s">
        <v>324</v>
      </c>
      <c r="K52" s="151" t="s">
        <v>324</v>
      </c>
      <c r="L52" s="151" t="s">
        <v>324</v>
      </c>
      <c r="M52" s="151" t="s">
        <v>324</v>
      </c>
      <c r="N52" s="151" t="s">
        <v>129</v>
      </c>
      <c r="O52" s="82">
        <v>43832</v>
      </c>
      <c r="P52" s="82" t="s">
        <v>305</v>
      </c>
      <c r="Q52" s="151" t="s">
        <v>927</v>
      </c>
      <c r="R52" s="82">
        <v>44012</v>
      </c>
      <c r="S52" s="151" t="s">
        <v>845</v>
      </c>
      <c r="T52" s="136"/>
    </row>
    <row r="53" spans="1:20" ht="154.5" customHeight="1" x14ac:dyDescent="0.25">
      <c r="A53" s="143">
        <v>49</v>
      </c>
      <c r="B53" s="143" t="s">
        <v>8</v>
      </c>
      <c r="C53" s="143" t="s">
        <v>1051</v>
      </c>
      <c r="D53" s="154" t="s">
        <v>719</v>
      </c>
      <c r="E53" s="132" t="s">
        <v>279</v>
      </c>
      <c r="F53" s="151" t="s">
        <v>518</v>
      </c>
      <c r="G53" s="151" t="s">
        <v>518</v>
      </c>
      <c r="H53" s="151" t="s">
        <v>663</v>
      </c>
      <c r="I53" s="151" t="s">
        <v>324</v>
      </c>
      <c r="J53" s="151" t="s">
        <v>324</v>
      </c>
      <c r="K53" s="151" t="s">
        <v>324</v>
      </c>
      <c r="L53" s="151" t="s">
        <v>324</v>
      </c>
      <c r="M53" s="151" t="s">
        <v>324</v>
      </c>
      <c r="N53" s="151" t="s">
        <v>664</v>
      </c>
      <c r="O53" s="82">
        <v>43832</v>
      </c>
      <c r="P53" s="82" t="s">
        <v>305</v>
      </c>
      <c r="Q53" s="151" t="s">
        <v>665</v>
      </c>
      <c r="R53" s="82">
        <v>44012</v>
      </c>
      <c r="S53" s="151" t="s">
        <v>302</v>
      </c>
      <c r="T53" s="136"/>
    </row>
    <row r="54" spans="1:20" ht="131.25" customHeight="1" x14ac:dyDescent="0.25">
      <c r="A54" s="143">
        <v>50</v>
      </c>
      <c r="B54" s="143" t="s">
        <v>8</v>
      </c>
      <c r="C54" s="143" t="s">
        <v>1051</v>
      </c>
      <c r="D54" s="154" t="s">
        <v>653</v>
      </c>
      <c r="E54" s="132" t="s">
        <v>279</v>
      </c>
      <c r="F54" s="151" t="s">
        <v>324</v>
      </c>
      <c r="G54" s="151" t="s">
        <v>658</v>
      </c>
      <c r="H54" s="151" t="s">
        <v>324</v>
      </c>
      <c r="I54" s="151" t="s">
        <v>324</v>
      </c>
      <c r="J54" s="151" t="s">
        <v>324</v>
      </c>
      <c r="K54" s="151" t="s">
        <v>324</v>
      </c>
      <c r="L54" s="151" t="s">
        <v>324</v>
      </c>
      <c r="M54" s="151" t="s">
        <v>324</v>
      </c>
      <c r="N54" s="151" t="s">
        <v>642</v>
      </c>
      <c r="O54" s="82">
        <v>43832</v>
      </c>
      <c r="P54" s="82" t="s">
        <v>305</v>
      </c>
      <c r="Q54" s="151" t="s">
        <v>659</v>
      </c>
      <c r="R54" s="82">
        <v>44012</v>
      </c>
      <c r="S54" s="151" t="s">
        <v>302</v>
      </c>
      <c r="T54" s="136"/>
    </row>
    <row r="55" spans="1:20" ht="118.5" customHeight="1" x14ac:dyDescent="0.25">
      <c r="A55" s="143">
        <v>51</v>
      </c>
      <c r="B55" s="143" t="s">
        <v>7</v>
      </c>
      <c r="C55" s="143" t="s">
        <v>1052</v>
      </c>
      <c r="D55" s="163" t="s">
        <v>942</v>
      </c>
      <c r="E55" s="132" t="s">
        <v>279</v>
      </c>
      <c r="F55" s="160" t="s">
        <v>518</v>
      </c>
      <c r="G55" s="160" t="s">
        <v>518</v>
      </c>
      <c r="H55" s="160" t="s">
        <v>518</v>
      </c>
      <c r="I55" s="117" t="s">
        <v>945</v>
      </c>
      <c r="J55" s="161" t="s">
        <v>324</v>
      </c>
      <c r="K55" s="161" t="s">
        <v>324</v>
      </c>
      <c r="L55" s="161" t="s">
        <v>324</v>
      </c>
      <c r="M55" s="161" t="s">
        <v>324</v>
      </c>
      <c r="N55" s="114" t="s">
        <v>946</v>
      </c>
      <c r="O55" s="82">
        <v>43832</v>
      </c>
      <c r="P55" s="101">
        <v>44196</v>
      </c>
      <c r="Q55" s="114" t="s">
        <v>947</v>
      </c>
      <c r="R55" s="156">
        <v>44012</v>
      </c>
      <c r="S55" s="161" t="s">
        <v>302</v>
      </c>
      <c r="T55" s="136"/>
    </row>
    <row r="56" spans="1:20" ht="154.5" customHeight="1" x14ac:dyDescent="0.25">
      <c r="A56" s="143">
        <v>52</v>
      </c>
      <c r="B56" s="143" t="s">
        <v>7</v>
      </c>
      <c r="C56" s="143" t="s">
        <v>1052</v>
      </c>
      <c r="D56" s="163" t="s">
        <v>948</v>
      </c>
      <c r="E56" s="132" t="s">
        <v>279</v>
      </c>
      <c r="F56" s="160" t="s">
        <v>518</v>
      </c>
      <c r="G56" s="160" t="s">
        <v>518</v>
      </c>
      <c r="H56" s="160" t="s">
        <v>518</v>
      </c>
      <c r="I56" s="117" t="s">
        <v>951</v>
      </c>
      <c r="J56" s="161" t="s">
        <v>324</v>
      </c>
      <c r="K56" s="161" t="s">
        <v>324</v>
      </c>
      <c r="L56" s="161" t="s">
        <v>324</v>
      </c>
      <c r="M56" s="161" t="s">
        <v>324</v>
      </c>
      <c r="N56" s="114" t="s">
        <v>139</v>
      </c>
      <c r="O56" s="82">
        <v>43832</v>
      </c>
      <c r="P56" s="82" t="s">
        <v>305</v>
      </c>
      <c r="Q56" s="117" t="s">
        <v>952</v>
      </c>
      <c r="R56" s="156">
        <v>44012</v>
      </c>
      <c r="S56" s="161" t="s">
        <v>302</v>
      </c>
      <c r="T56" s="136"/>
    </row>
    <row r="57" spans="1:20" ht="200.25" customHeight="1" x14ac:dyDescent="0.25">
      <c r="A57" s="143">
        <v>53</v>
      </c>
      <c r="B57" s="143" t="s">
        <v>7</v>
      </c>
      <c r="C57" s="143" t="s">
        <v>1052</v>
      </c>
      <c r="D57" s="163" t="s">
        <v>959</v>
      </c>
      <c r="E57" s="132" t="s">
        <v>279</v>
      </c>
      <c r="F57" s="160" t="s">
        <v>518</v>
      </c>
      <c r="G57" s="160" t="s">
        <v>518</v>
      </c>
      <c r="H57" s="160" t="s">
        <v>518</v>
      </c>
      <c r="I57" s="160" t="s">
        <v>962</v>
      </c>
      <c r="J57" s="161" t="s">
        <v>324</v>
      </c>
      <c r="K57" s="161" t="s">
        <v>324</v>
      </c>
      <c r="L57" s="161" t="s">
        <v>324</v>
      </c>
      <c r="M57" s="161" t="s">
        <v>324</v>
      </c>
      <c r="N57" s="160" t="s">
        <v>963</v>
      </c>
      <c r="O57" s="82" t="s">
        <v>957</v>
      </c>
      <c r="P57" s="82" t="s">
        <v>305</v>
      </c>
      <c r="Q57" s="160" t="s">
        <v>964</v>
      </c>
      <c r="R57" s="82">
        <v>44012</v>
      </c>
      <c r="S57" s="160" t="s">
        <v>302</v>
      </c>
      <c r="T57" s="136"/>
    </row>
    <row r="58" spans="1:20" ht="129" customHeight="1" x14ac:dyDescent="0.25">
      <c r="A58" s="143">
        <v>54</v>
      </c>
      <c r="B58" s="143" t="s">
        <v>8</v>
      </c>
      <c r="C58" s="143" t="s">
        <v>1052</v>
      </c>
      <c r="D58" s="163" t="s">
        <v>788</v>
      </c>
      <c r="E58" s="132" t="s">
        <v>279</v>
      </c>
      <c r="F58" s="160" t="s">
        <v>793</v>
      </c>
      <c r="G58" s="160" t="s">
        <v>794</v>
      </c>
      <c r="H58" s="160" t="s">
        <v>518</v>
      </c>
      <c r="I58" s="160" t="s">
        <v>795</v>
      </c>
      <c r="J58" s="160" t="s">
        <v>324</v>
      </c>
      <c r="K58" s="160" t="s">
        <v>324</v>
      </c>
      <c r="L58" s="160" t="s">
        <v>324</v>
      </c>
      <c r="M58" s="160" t="s">
        <v>324</v>
      </c>
      <c r="N58" s="160" t="s">
        <v>132</v>
      </c>
      <c r="O58" s="82">
        <v>43832</v>
      </c>
      <c r="P58" s="82" t="s">
        <v>305</v>
      </c>
      <c r="Q58" s="160" t="s">
        <v>796</v>
      </c>
      <c r="R58" s="82">
        <v>44012</v>
      </c>
      <c r="S58" s="160" t="s">
        <v>302</v>
      </c>
      <c r="T58" s="136"/>
    </row>
    <row r="59" spans="1:20" ht="127.5" customHeight="1" x14ac:dyDescent="0.25">
      <c r="A59" s="143">
        <v>55</v>
      </c>
      <c r="B59" s="143" t="s">
        <v>8</v>
      </c>
      <c r="C59" s="143" t="s">
        <v>1052</v>
      </c>
      <c r="D59" s="163" t="s">
        <v>515</v>
      </c>
      <c r="E59" s="132" t="s">
        <v>279</v>
      </c>
      <c r="F59" s="160" t="s">
        <v>518</v>
      </c>
      <c r="G59" s="160" t="s">
        <v>518</v>
      </c>
      <c r="H59" s="160" t="s">
        <v>518</v>
      </c>
      <c r="I59" s="160" t="s">
        <v>520</v>
      </c>
      <c r="J59" s="160" t="s">
        <v>324</v>
      </c>
      <c r="K59" s="160" t="s">
        <v>324</v>
      </c>
      <c r="L59" s="160" t="s">
        <v>324</v>
      </c>
      <c r="M59" s="160" t="s">
        <v>522</v>
      </c>
      <c r="N59" s="160" t="s">
        <v>521</v>
      </c>
      <c r="O59" s="82">
        <v>43832</v>
      </c>
      <c r="P59" s="82" t="s">
        <v>305</v>
      </c>
      <c r="Q59" s="160" t="s">
        <v>523</v>
      </c>
      <c r="R59" s="82">
        <v>44012</v>
      </c>
      <c r="S59" s="160" t="s">
        <v>302</v>
      </c>
      <c r="T59" s="136"/>
    </row>
    <row r="60" spans="1:20" ht="154.5" customHeight="1" x14ac:dyDescent="0.25">
      <c r="A60" s="143">
        <v>56</v>
      </c>
      <c r="B60" s="143" t="s">
        <v>7</v>
      </c>
      <c r="C60" s="143" t="s">
        <v>1053</v>
      </c>
      <c r="D60" s="163" t="s">
        <v>974</v>
      </c>
      <c r="E60" s="132" t="s">
        <v>279</v>
      </c>
      <c r="F60" s="160" t="s">
        <v>518</v>
      </c>
      <c r="G60" s="160" t="s">
        <v>518</v>
      </c>
      <c r="H60" s="160" t="s">
        <v>518</v>
      </c>
      <c r="I60" s="160" t="s">
        <v>977</v>
      </c>
      <c r="J60" s="160" t="s">
        <v>324</v>
      </c>
      <c r="K60" s="160" t="s">
        <v>324</v>
      </c>
      <c r="L60" s="160" t="s">
        <v>324</v>
      </c>
      <c r="M60" s="160" t="s">
        <v>324</v>
      </c>
      <c r="N60" s="160" t="s">
        <v>969</v>
      </c>
      <c r="O60" s="82">
        <v>43284</v>
      </c>
      <c r="P60" s="82" t="s">
        <v>305</v>
      </c>
      <c r="Q60" s="160" t="s">
        <v>324</v>
      </c>
      <c r="R60" s="82">
        <v>44012</v>
      </c>
      <c r="S60" s="160" t="s">
        <v>302</v>
      </c>
      <c r="T60" s="136"/>
    </row>
    <row r="61" spans="1:20" ht="131.25" customHeight="1" x14ac:dyDescent="0.25">
      <c r="A61" s="143">
        <v>57</v>
      </c>
      <c r="B61" s="143" t="s">
        <v>8</v>
      </c>
      <c r="C61" s="143" t="s">
        <v>1053</v>
      </c>
      <c r="D61" s="163" t="s">
        <v>515</v>
      </c>
      <c r="E61" s="132" t="s">
        <v>279</v>
      </c>
      <c r="F61" s="160" t="s">
        <v>518</v>
      </c>
      <c r="G61" s="160" t="s">
        <v>518</v>
      </c>
      <c r="H61" s="160" t="s">
        <v>518</v>
      </c>
      <c r="I61" s="162" t="s">
        <v>520</v>
      </c>
      <c r="J61" s="160" t="s">
        <v>324</v>
      </c>
      <c r="K61" s="160" t="s">
        <v>324</v>
      </c>
      <c r="L61" s="160" t="s">
        <v>324</v>
      </c>
      <c r="M61" s="160" t="s">
        <v>522</v>
      </c>
      <c r="N61" s="160" t="s">
        <v>521</v>
      </c>
      <c r="O61" s="82">
        <v>43832</v>
      </c>
      <c r="P61" s="160" t="s">
        <v>305</v>
      </c>
      <c r="Q61" s="162" t="s">
        <v>523</v>
      </c>
      <c r="R61" s="82">
        <v>44012</v>
      </c>
      <c r="S61" s="160" t="s">
        <v>302</v>
      </c>
      <c r="T61" s="136"/>
    </row>
    <row r="62" spans="1:20" ht="133.5" customHeight="1" x14ac:dyDescent="0.25">
      <c r="A62" s="143">
        <v>58</v>
      </c>
      <c r="B62" s="143" t="s">
        <v>8</v>
      </c>
      <c r="C62" s="143" t="s">
        <v>1053</v>
      </c>
      <c r="D62" s="163" t="s">
        <v>719</v>
      </c>
      <c r="E62" s="132" t="s">
        <v>279</v>
      </c>
      <c r="F62" s="160" t="s">
        <v>518</v>
      </c>
      <c r="G62" s="160" t="s">
        <v>518</v>
      </c>
      <c r="H62" s="160" t="s">
        <v>663</v>
      </c>
      <c r="I62" s="160" t="s">
        <v>324</v>
      </c>
      <c r="J62" s="160" t="s">
        <v>324</v>
      </c>
      <c r="K62" s="160" t="s">
        <v>324</v>
      </c>
      <c r="L62" s="160" t="s">
        <v>324</v>
      </c>
      <c r="M62" s="160" t="s">
        <v>324</v>
      </c>
      <c r="N62" s="160" t="s">
        <v>664</v>
      </c>
      <c r="O62" s="82">
        <v>43832</v>
      </c>
      <c r="P62" s="82" t="s">
        <v>305</v>
      </c>
      <c r="Q62" s="160" t="s">
        <v>665</v>
      </c>
      <c r="R62" s="82">
        <v>44012</v>
      </c>
      <c r="S62" s="160"/>
      <c r="T62" s="136"/>
    </row>
    <row r="63" spans="1:20" ht="195.75" customHeight="1" x14ac:dyDescent="0.25">
      <c r="A63" s="143">
        <v>59</v>
      </c>
      <c r="B63" s="143" t="s">
        <v>8</v>
      </c>
      <c r="C63" s="143" t="s">
        <v>1041</v>
      </c>
      <c r="D63" s="137" t="s">
        <v>1042</v>
      </c>
      <c r="E63" s="132" t="s">
        <v>279</v>
      </c>
      <c r="F63" s="133" t="s">
        <v>518</v>
      </c>
      <c r="G63" s="133" t="s">
        <v>518</v>
      </c>
      <c r="H63" s="133" t="s">
        <v>1043</v>
      </c>
      <c r="I63" s="133" t="s">
        <v>1044</v>
      </c>
      <c r="J63" s="133" t="s">
        <v>324</v>
      </c>
      <c r="K63" s="133" t="s">
        <v>324</v>
      </c>
      <c r="L63" s="133" t="s">
        <v>324</v>
      </c>
      <c r="M63" s="133" t="s">
        <v>324</v>
      </c>
      <c r="N63" s="133" t="s">
        <v>1045</v>
      </c>
      <c r="O63" s="82">
        <v>43832</v>
      </c>
      <c r="P63" s="82" t="s">
        <v>305</v>
      </c>
      <c r="Q63" s="133" t="s">
        <v>1046</v>
      </c>
      <c r="R63" s="82">
        <v>44012</v>
      </c>
      <c r="S63" s="133" t="s">
        <v>302</v>
      </c>
      <c r="T63" s="136"/>
    </row>
    <row r="64" spans="1:20" ht="227.25" customHeight="1" x14ac:dyDescent="0.25">
      <c r="A64" s="143">
        <v>60</v>
      </c>
      <c r="B64" s="143" t="s">
        <v>8</v>
      </c>
      <c r="C64" s="143" t="s">
        <v>1041</v>
      </c>
      <c r="D64" s="142" t="s">
        <v>585</v>
      </c>
      <c r="E64" s="132" t="s">
        <v>279</v>
      </c>
      <c r="F64" s="138" t="s">
        <v>324</v>
      </c>
      <c r="G64" s="138" t="s">
        <v>590</v>
      </c>
      <c r="H64" s="138" t="s">
        <v>591</v>
      </c>
      <c r="I64" s="138" t="s">
        <v>324</v>
      </c>
      <c r="J64" s="138" t="s">
        <v>324</v>
      </c>
      <c r="K64" s="138" t="s">
        <v>324</v>
      </c>
      <c r="L64" s="138" t="s">
        <v>324</v>
      </c>
      <c r="M64" s="138" t="s">
        <v>324</v>
      </c>
      <c r="N64" s="138" t="s">
        <v>592</v>
      </c>
      <c r="O64" s="82">
        <v>43284</v>
      </c>
      <c r="P64" s="82" t="s">
        <v>305</v>
      </c>
      <c r="Q64" s="138" t="s">
        <v>593</v>
      </c>
      <c r="R64" s="82">
        <v>44012</v>
      </c>
      <c r="S64" s="138" t="s">
        <v>302</v>
      </c>
      <c r="T64" s="136"/>
    </row>
  </sheetData>
  <mergeCells count="14">
    <mergeCell ref="A3:A4"/>
    <mergeCell ref="A2:T2"/>
    <mergeCell ref="S3:T3"/>
    <mergeCell ref="B3:B4"/>
    <mergeCell ref="D3:D4"/>
    <mergeCell ref="E3:E4"/>
    <mergeCell ref="N3:N4"/>
    <mergeCell ref="O3:O4"/>
    <mergeCell ref="P3:P4"/>
    <mergeCell ref="Q3:Q4"/>
    <mergeCell ref="F3:H3"/>
    <mergeCell ref="I3:M3"/>
    <mergeCell ref="R3:R4"/>
    <mergeCell ref="C3:C4"/>
  </mergeCells>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H7"/>
  <sheetViews>
    <sheetView topLeftCell="A4" workbookViewId="0"/>
  </sheetViews>
  <sheetFormatPr baseColWidth="10" defaultRowHeight="14.25" x14ac:dyDescent="0.25"/>
  <cols>
    <col min="1" max="1" width="3.85546875" style="4" bestFit="1" customWidth="1"/>
    <col min="2" max="2" width="24.85546875" style="4" customWidth="1"/>
    <col min="3" max="3" width="22.140625" style="4" customWidth="1"/>
    <col min="4" max="4" width="48.42578125" style="4" customWidth="1"/>
    <col min="5" max="5" width="12.7109375" style="4" bestFit="1" customWidth="1"/>
    <col min="6" max="6" width="16.28515625" style="4" bestFit="1" customWidth="1"/>
    <col min="7" max="7" width="14.28515625" style="4" bestFit="1" customWidth="1"/>
    <col min="8" max="8" width="25.5703125" style="4" customWidth="1"/>
    <col min="9" max="16384" width="11.42578125" style="4"/>
  </cols>
  <sheetData>
    <row r="1" spans="1:8" ht="15" thickBot="1" x14ac:dyDescent="0.3"/>
    <row r="2" spans="1:8" ht="15" x14ac:dyDescent="0.25">
      <c r="A2" s="247" t="s">
        <v>60</v>
      </c>
      <c r="B2" s="248"/>
      <c r="C2" s="248"/>
      <c r="D2" s="248"/>
      <c r="E2" s="248"/>
      <c r="F2" s="248"/>
      <c r="G2" s="248"/>
      <c r="H2" s="249"/>
    </row>
    <row r="3" spans="1:8" ht="30" x14ac:dyDescent="0.25">
      <c r="A3" s="29" t="s">
        <v>48</v>
      </c>
      <c r="B3" s="28" t="s">
        <v>61</v>
      </c>
      <c r="C3" s="28" t="s">
        <v>62</v>
      </c>
      <c r="D3" s="28" t="s">
        <v>75</v>
      </c>
      <c r="E3" s="28" t="s">
        <v>63</v>
      </c>
      <c r="F3" s="28" t="s">
        <v>64</v>
      </c>
      <c r="G3" s="28" t="s">
        <v>65</v>
      </c>
      <c r="H3" s="30" t="s">
        <v>66</v>
      </c>
    </row>
    <row r="4" spans="1:8" ht="150" x14ac:dyDescent="0.25">
      <c r="A4" s="12">
        <v>1</v>
      </c>
      <c r="B4" s="18" t="s">
        <v>152</v>
      </c>
      <c r="C4" s="18" t="s">
        <v>158</v>
      </c>
      <c r="D4" s="24" t="s">
        <v>159</v>
      </c>
      <c r="E4" s="23" t="s">
        <v>160</v>
      </c>
      <c r="F4" s="23" t="s">
        <v>161</v>
      </c>
      <c r="G4" s="23" t="s">
        <v>162</v>
      </c>
      <c r="H4" s="22" t="s">
        <v>163</v>
      </c>
    </row>
    <row r="5" spans="1:8" ht="135" x14ac:dyDescent="0.25">
      <c r="A5" s="12">
        <v>2</v>
      </c>
      <c r="B5" s="18" t="s">
        <v>153</v>
      </c>
      <c r="C5" s="18" t="s">
        <v>158</v>
      </c>
      <c r="D5" s="24" t="s">
        <v>165</v>
      </c>
      <c r="E5" s="23">
        <v>43768</v>
      </c>
      <c r="F5" s="23">
        <v>44134</v>
      </c>
      <c r="G5" s="23" t="s">
        <v>162</v>
      </c>
      <c r="H5" s="22" t="s">
        <v>164</v>
      </c>
    </row>
    <row r="6" spans="1:8" ht="195" x14ac:dyDescent="0.25">
      <c r="A6" s="12">
        <v>3</v>
      </c>
      <c r="B6" s="18" t="s">
        <v>154</v>
      </c>
      <c r="C6" s="18" t="s">
        <v>156</v>
      </c>
      <c r="D6" s="24" t="s">
        <v>166</v>
      </c>
      <c r="E6" s="23">
        <v>43571</v>
      </c>
      <c r="F6" s="23">
        <v>43830</v>
      </c>
      <c r="G6" s="23" t="s">
        <v>167</v>
      </c>
      <c r="H6" s="22" t="s">
        <v>164</v>
      </c>
    </row>
    <row r="7" spans="1:8" ht="105.75" thickBot="1" x14ac:dyDescent="0.3">
      <c r="A7" s="13">
        <v>4</v>
      </c>
      <c r="B7" s="21" t="s">
        <v>155</v>
      </c>
      <c r="C7" s="21" t="s">
        <v>157</v>
      </c>
      <c r="D7" s="25" t="s">
        <v>168</v>
      </c>
      <c r="E7" s="26">
        <v>43435</v>
      </c>
      <c r="F7" s="26">
        <v>43707</v>
      </c>
      <c r="G7" s="26" t="s">
        <v>169</v>
      </c>
      <c r="H7" s="27" t="s">
        <v>163</v>
      </c>
    </row>
  </sheetData>
  <mergeCells count="1">
    <mergeCell ref="A2:H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2:H15"/>
  <sheetViews>
    <sheetView zoomScale="115" zoomScaleNormal="115" workbookViewId="0">
      <selection activeCell="B12" sqref="B12"/>
    </sheetView>
  </sheetViews>
  <sheetFormatPr baseColWidth="10" defaultRowHeight="14.25" x14ac:dyDescent="0.2"/>
  <cols>
    <col min="1" max="1" width="11.42578125" style="3"/>
    <col min="2" max="2" width="14.7109375" style="3" customWidth="1"/>
    <col min="3" max="7" width="11.42578125" style="3"/>
    <col min="8" max="8" width="28.140625" style="3" customWidth="1"/>
    <col min="9" max="257" width="11.42578125" style="3"/>
    <col min="258" max="258" width="14.7109375" style="3" customWidth="1"/>
    <col min="259" max="513" width="11.42578125" style="3"/>
    <col min="514" max="514" width="14.7109375" style="3" customWidth="1"/>
    <col min="515" max="769" width="11.42578125" style="3"/>
    <col min="770" max="770" width="14.7109375" style="3" customWidth="1"/>
    <col min="771" max="1025" width="11.42578125" style="3"/>
    <col min="1026" max="1026" width="14.7109375" style="3" customWidth="1"/>
    <col min="1027" max="1281" width="11.42578125" style="3"/>
    <col min="1282" max="1282" width="14.7109375" style="3" customWidth="1"/>
    <col min="1283" max="1537" width="11.42578125" style="3"/>
    <col min="1538" max="1538" width="14.7109375" style="3" customWidth="1"/>
    <col min="1539" max="1793" width="11.42578125" style="3"/>
    <col min="1794" max="1794" width="14.7109375" style="3" customWidth="1"/>
    <col min="1795" max="2049" width="11.42578125" style="3"/>
    <col min="2050" max="2050" width="14.7109375" style="3" customWidth="1"/>
    <col min="2051" max="2305" width="11.42578125" style="3"/>
    <col min="2306" max="2306" width="14.7109375" style="3" customWidth="1"/>
    <col min="2307" max="2561" width="11.42578125" style="3"/>
    <col min="2562" max="2562" width="14.7109375" style="3" customWidth="1"/>
    <col min="2563" max="2817" width="11.42578125" style="3"/>
    <col min="2818" max="2818" width="14.7109375" style="3" customWidth="1"/>
    <col min="2819" max="3073" width="11.42578125" style="3"/>
    <col min="3074" max="3074" width="14.7109375" style="3" customWidth="1"/>
    <col min="3075" max="3329" width="11.42578125" style="3"/>
    <col min="3330" max="3330" width="14.7109375" style="3" customWidth="1"/>
    <col min="3331" max="3585" width="11.42578125" style="3"/>
    <col min="3586" max="3586" width="14.7109375" style="3" customWidth="1"/>
    <col min="3587" max="3841" width="11.42578125" style="3"/>
    <col min="3842" max="3842" width="14.7109375" style="3" customWidth="1"/>
    <col min="3843" max="4097" width="11.42578125" style="3"/>
    <col min="4098" max="4098" width="14.7109375" style="3" customWidth="1"/>
    <col min="4099" max="4353" width="11.42578125" style="3"/>
    <col min="4354" max="4354" width="14.7109375" style="3" customWidth="1"/>
    <col min="4355" max="4609" width="11.42578125" style="3"/>
    <col min="4610" max="4610" width="14.7109375" style="3" customWidth="1"/>
    <col min="4611" max="4865" width="11.42578125" style="3"/>
    <col min="4866" max="4866" width="14.7109375" style="3" customWidth="1"/>
    <col min="4867" max="5121" width="11.42578125" style="3"/>
    <col min="5122" max="5122" width="14.7109375" style="3" customWidth="1"/>
    <col min="5123" max="5377" width="11.42578125" style="3"/>
    <col min="5378" max="5378" width="14.7109375" style="3" customWidth="1"/>
    <col min="5379" max="5633" width="11.42578125" style="3"/>
    <col min="5634" max="5634" width="14.7109375" style="3" customWidth="1"/>
    <col min="5635" max="5889" width="11.42578125" style="3"/>
    <col min="5890" max="5890" width="14.7109375" style="3" customWidth="1"/>
    <col min="5891" max="6145" width="11.42578125" style="3"/>
    <col min="6146" max="6146" width="14.7109375" style="3" customWidth="1"/>
    <col min="6147" max="6401" width="11.42578125" style="3"/>
    <col min="6402" max="6402" width="14.7109375" style="3" customWidth="1"/>
    <col min="6403" max="6657" width="11.42578125" style="3"/>
    <col min="6658" max="6658" width="14.7109375" style="3" customWidth="1"/>
    <col min="6659" max="6913" width="11.42578125" style="3"/>
    <col min="6914" max="6914" width="14.7109375" style="3" customWidth="1"/>
    <col min="6915" max="7169" width="11.42578125" style="3"/>
    <col min="7170" max="7170" width="14.7109375" style="3" customWidth="1"/>
    <col min="7171" max="7425" width="11.42578125" style="3"/>
    <col min="7426" max="7426" width="14.7109375" style="3" customWidth="1"/>
    <col min="7427" max="7681" width="11.42578125" style="3"/>
    <col min="7682" max="7682" width="14.7109375" style="3" customWidth="1"/>
    <col min="7683" max="7937" width="11.42578125" style="3"/>
    <col min="7938" max="7938" width="14.7109375" style="3" customWidth="1"/>
    <col min="7939" max="8193" width="11.42578125" style="3"/>
    <col min="8194" max="8194" width="14.7109375" style="3" customWidth="1"/>
    <col min="8195" max="8449" width="11.42578125" style="3"/>
    <col min="8450" max="8450" width="14.7109375" style="3" customWidth="1"/>
    <col min="8451" max="8705" width="11.42578125" style="3"/>
    <col min="8706" max="8706" width="14.7109375" style="3" customWidth="1"/>
    <col min="8707" max="8961" width="11.42578125" style="3"/>
    <col min="8962" max="8962" width="14.7109375" style="3" customWidth="1"/>
    <col min="8963" max="9217" width="11.42578125" style="3"/>
    <col min="9218" max="9218" width="14.7109375" style="3" customWidth="1"/>
    <col min="9219" max="9473" width="11.42578125" style="3"/>
    <col min="9474" max="9474" width="14.7109375" style="3" customWidth="1"/>
    <col min="9475" max="9729" width="11.42578125" style="3"/>
    <col min="9730" max="9730" width="14.7109375" style="3" customWidth="1"/>
    <col min="9731" max="9985" width="11.42578125" style="3"/>
    <col min="9986" max="9986" width="14.7109375" style="3" customWidth="1"/>
    <col min="9987" max="10241" width="11.42578125" style="3"/>
    <col min="10242" max="10242" width="14.7109375" style="3" customWidth="1"/>
    <col min="10243" max="10497" width="11.42578125" style="3"/>
    <col min="10498" max="10498" width="14.7109375" style="3" customWidth="1"/>
    <col min="10499" max="10753" width="11.42578125" style="3"/>
    <col min="10754" max="10754" width="14.7109375" style="3" customWidth="1"/>
    <col min="10755" max="11009" width="11.42578125" style="3"/>
    <col min="11010" max="11010" width="14.7109375" style="3" customWidth="1"/>
    <col min="11011" max="11265" width="11.42578125" style="3"/>
    <col min="11266" max="11266" width="14.7109375" style="3" customWidth="1"/>
    <col min="11267" max="11521" width="11.42578125" style="3"/>
    <col min="11522" max="11522" width="14.7109375" style="3" customWidth="1"/>
    <col min="11523" max="11777" width="11.42578125" style="3"/>
    <col min="11778" max="11778" width="14.7109375" style="3" customWidth="1"/>
    <col min="11779" max="12033" width="11.42578125" style="3"/>
    <col min="12034" max="12034" width="14.7109375" style="3" customWidth="1"/>
    <col min="12035" max="12289" width="11.42578125" style="3"/>
    <col min="12290" max="12290" width="14.7109375" style="3" customWidth="1"/>
    <col min="12291" max="12545" width="11.42578125" style="3"/>
    <col min="12546" max="12546" width="14.7109375" style="3" customWidth="1"/>
    <col min="12547" max="12801" width="11.42578125" style="3"/>
    <col min="12802" max="12802" width="14.7109375" style="3" customWidth="1"/>
    <col min="12803" max="13057" width="11.42578125" style="3"/>
    <col min="13058" max="13058" width="14.7109375" style="3" customWidth="1"/>
    <col min="13059" max="13313" width="11.42578125" style="3"/>
    <col min="13314" max="13314" width="14.7109375" style="3" customWidth="1"/>
    <col min="13315" max="13569" width="11.42578125" style="3"/>
    <col min="13570" max="13570" width="14.7109375" style="3" customWidth="1"/>
    <col min="13571" max="13825" width="11.42578125" style="3"/>
    <col min="13826" max="13826" width="14.7109375" style="3" customWidth="1"/>
    <col min="13827" max="14081" width="11.42578125" style="3"/>
    <col min="14082" max="14082" width="14.7109375" style="3" customWidth="1"/>
    <col min="14083" max="14337" width="11.42578125" style="3"/>
    <col min="14338" max="14338" width="14.7109375" style="3" customWidth="1"/>
    <col min="14339" max="14593" width="11.42578125" style="3"/>
    <col min="14594" max="14594" width="14.7109375" style="3" customWidth="1"/>
    <col min="14595" max="14849" width="11.42578125" style="3"/>
    <col min="14850" max="14850" width="14.7109375" style="3" customWidth="1"/>
    <col min="14851" max="15105" width="11.42578125" style="3"/>
    <col min="15106" max="15106" width="14.7109375" style="3" customWidth="1"/>
    <col min="15107" max="15361" width="11.42578125" style="3"/>
    <col min="15362" max="15362" width="14.7109375" style="3" customWidth="1"/>
    <col min="15363" max="15617" width="11.42578125" style="3"/>
    <col min="15618" max="15618" width="14.7109375" style="3" customWidth="1"/>
    <col min="15619" max="15873" width="11.42578125" style="3"/>
    <col min="15874" max="15874" width="14.7109375" style="3" customWidth="1"/>
    <col min="15875" max="16129" width="11.42578125" style="3"/>
    <col min="16130" max="16130" width="14.7109375" style="3" customWidth="1"/>
    <col min="16131" max="16384" width="11.42578125" style="3"/>
  </cols>
  <sheetData>
    <row r="2" spans="1:8" ht="15" x14ac:dyDescent="0.2">
      <c r="A2" s="10" t="s">
        <v>68</v>
      </c>
      <c r="B2" s="10" t="s">
        <v>69</v>
      </c>
      <c r="C2" s="251" t="s">
        <v>70</v>
      </c>
      <c r="D2" s="251"/>
      <c r="E2" s="251"/>
      <c r="F2" s="251"/>
      <c r="G2" s="251"/>
      <c r="H2" s="251"/>
    </row>
    <row r="3" spans="1:8" x14ac:dyDescent="0.2">
      <c r="A3" s="5" t="s">
        <v>71</v>
      </c>
      <c r="B3" s="6">
        <v>43622</v>
      </c>
      <c r="C3" s="252" t="s">
        <v>72</v>
      </c>
      <c r="D3" s="252"/>
      <c r="E3" s="252"/>
      <c r="F3" s="252"/>
      <c r="G3" s="252"/>
      <c r="H3" s="252"/>
    </row>
    <row r="4" spans="1:8" x14ac:dyDescent="0.2">
      <c r="A4" s="7" t="s">
        <v>73</v>
      </c>
      <c r="B4" s="6">
        <v>43733</v>
      </c>
      <c r="C4" s="180" t="s">
        <v>74</v>
      </c>
      <c r="D4" s="180"/>
      <c r="E4" s="180"/>
      <c r="F4" s="180"/>
      <c r="G4" s="180"/>
      <c r="H4" s="180"/>
    </row>
    <row r="5" spans="1:8" ht="28.5" customHeight="1" x14ac:dyDescent="0.2">
      <c r="A5" s="7" t="s">
        <v>1019</v>
      </c>
      <c r="B5" s="6">
        <v>44043</v>
      </c>
      <c r="C5" s="180" t="s">
        <v>1021</v>
      </c>
      <c r="D5" s="180"/>
      <c r="E5" s="180"/>
      <c r="F5" s="180"/>
      <c r="G5" s="180"/>
      <c r="H5" s="180"/>
    </row>
    <row r="6" spans="1:8" x14ac:dyDescent="0.2">
      <c r="A6" s="8"/>
      <c r="B6" s="9"/>
      <c r="C6" s="250"/>
      <c r="D6" s="250"/>
      <c r="E6" s="250"/>
      <c r="F6" s="250"/>
      <c r="G6" s="250"/>
      <c r="H6" s="250"/>
    </row>
    <row r="7" spans="1:8" x14ac:dyDescent="0.2">
      <c r="A7" s="8"/>
      <c r="B7" s="9"/>
      <c r="C7" s="250"/>
      <c r="D7" s="250"/>
      <c r="E7" s="250"/>
      <c r="F7" s="250"/>
      <c r="G7" s="250"/>
      <c r="H7" s="250"/>
    </row>
    <row r="8" spans="1:8" x14ac:dyDescent="0.2">
      <c r="A8" s="8"/>
      <c r="B8" s="9"/>
      <c r="C8" s="250"/>
      <c r="D8" s="250"/>
      <c r="E8" s="250"/>
      <c r="F8" s="250"/>
      <c r="G8" s="250"/>
      <c r="H8" s="250"/>
    </row>
    <row r="9" spans="1:8" x14ac:dyDescent="0.2">
      <c r="A9" s="8"/>
      <c r="B9" s="8"/>
      <c r="C9" s="250"/>
      <c r="D9" s="250"/>
      <c r="E9" s="250"/>
      <c r="F9" s="250"/>
      <c r="G9" s="250"/>
      <c r="H9" s="250"/>
    </row>
    <row r="10" spans="1:8" x14ac:dyDescent="0.2">
      <c r="A10" s="8"/>
      <c r="B10" s="8"/>
      <c r="C10" s="250"/>
      <c r="D10" s="250"/>
      <c r="E10" s="250"/>
      <c r="F10" s="250"/>
      <c r="G10" s="250"/>
      <c r="H10" s="250"/>
    </row>
    <row r="11" spans="1:8" x14ac:dyDescent="0.2">
      <c r="A11" s="8"/>
      <c r="B11" s="8"/>
      <c r="C11" s="250"/>
      <c r="D11" s="250"/>
      <c r="E11" s="250"/>
      <c r="F11" s="250"/>
      <c r="G11" s="250"/>
      <c r="H11" s="250"/>
    </row>
    <row r="12" spans="1:8" x14ac:dyDescent="0.2">
      <c r="A12" s="8"/>
      <c r="B12" s="8"/>
      <c r="C12" s="250"/>
      <c r="D12" s="250"/>
      <c r="E12" s="250"/>
      <c r="F12" s="250"/>
      <c r="G12" s="250"/>
      <c r="H12" s="250"/>
    </row>
    <row r="13" spans="1:8" x14ac:dyDescent="0.2">
      <c r="A13" s="8"/>
      <c r="B13" s="8"/>
      <c r="C13" s="250"/>
      <c r="D13" s="250"/>
      <c r="E13" s="250"/>
      <c r="F13" s="250"/>
      <c r="G13" s="250"/>
      <c r="H13" s="250"/>
    </row>
    <row r="14" spans="1:8" x14ac:dyDescent="0.2">
      <c r="A14" s="8"/>
      <c r="B14" s="8"/>
      <c r="C14" s="250"/>
      <c r="D14" s="250"/>
      <c r="E14" s="250"/>
      <c r="F14" s="250"/>
      <c r="G14" s="250"/>
      <c r="H14" s="250"/>
    </row>
    <row r="15" spans="1:8" x14ac:dyDescent="0.2">
      <c r="A15" s="8"/>
      <c r="B15" s="8"/>
      <c r="C15" s="253"/>
      <c r="D15" s="254"/>
      <c r="E15" s="254"/>
      <c r="F15" s="254"/>
      <c r="G15" s="254"/>
      <c r="H15" s="255"/>
    </row>
  </sheetData>
  <mergeCells count="14">
    <mergeCell ref="C14:H14"/>
    <mergeCell ref="C15:H15"/>
    <mergeCell ref="C8:H8"/>
    <mergeCell ref="C9:H9"/>
    <mergeCell ref="C10:H10"/>
    <mergeCell ref="C11:H11"/>
    <mergeCell ref="C12:H12"/>
    <mergeCell ref="C13:H13"/>
    <mergeCell ref="C7:H7"/>
    <mergeCell ref="C2:H2"/>
    <mergeCell ref="C3:H3"/>
    <mergeCell ref="C4:H4"/>
    <mergeCell ref="C5:H5"/>
    <mergeCell ref="C6:H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3835"/>
  <sheetViews>
    <sheetView topLeftCell="N85" workbookViewId="0">
      <selection activeCell="AA3" sqref="AA3"/>
    </sheetView>
  </sheetViews>
  <sheetFormatPr baseColWidth="10" defaultRowHeight="15" x14ac:dyDescent="0.25"/>
  <cols>
    <col min="1" max="1" width="10.28515625" style="16" customWidth="1"/>
    <col min="2" max="2" width="15.28515625" style="16" bestFit="1" customWidth="1"/>
    <col min="3" max="3" width="13.140625" style="16" customWidth="1"/>
    <col min="4" max="4" width="25.28515625" style="16" bestFit="1" customWidth="1"/>
    <col min="5" max="5" width="14" style="16" customWidth="1"/>
    <col min="6" max="6" width="29.5703125" style="16" customWidth="1"/>
    <col min="7" max="7" width="11.42578125" style="16"/>
    <col min="8" max="8" width="19.28515625" style="16" customWidth="1"/>
    <col min="9" max="9" width="11.42578125" style="16"/>
    <col min="10" max="11" width="25.5703125" style="16" customWidth="1"/>
    <col min="12" max="13" width="23.28515625" style="16" customWidth="1"/>
    <col min="14" max="14" width="21.140625" style="16" customWidth="1"/>
    <col min="15" max="15" width="11.7109375" style="16" bestFit="1" customWidth="1"/>
    <col min="16" max="17" width="11.7109375" style="16" customWidth="1"/>
    <col min="18" max="18" width="24.28515625" style="16" bestFit="1" customWidth="1"/>
    <col min="19" max="19" width="23.140625" style="16" customWidth="1"/>
    <col min="20" max="20" width="11.42578125" style="16"/>
    <col min="21" max="21" width="15.28515625" style="16" customWidth="1"/>
    <col min="22" max="22" width="19.7109375" style="16" customWidth="1"/>
    <col min="24" max="25" width="11.42578125" style="16"/>
    <col min="26" max="26" width="18.5703125" style="16" customWidth="1"/>
    <col min="27" max="27" width="18.7109375" style="16" customWidth="1"/>
    <col min="28" max="28" width="11.42578125" style="16"/>
    <col min="29" max="29" width="14" style="16" customWidth="1"/>
    <col min="30" max="254" width="11.42578125" style="16"/>
    <col min="255" max="255" width="38.85546875" style="16" customWidth="1"/>
    <col min="256" max="256" width="11.42578125" style="16"/>
    <col min="257" max="257" width="16.140625" style="16" customWidth="1"/>
    <col min="258" max="510" width="11.42578125" style="16"/>
    <col min="511" max="511" width="38.85546875" style="16" customWidth="1"/>
    <col min="512" max="512" width="11.42578125" style="16"/>
    <col min="513" max="513" width="16.140625" style="16" customWidth="1"/>
    <col min="514" max="766" width="11.42578125" style="16"/>
    <col min="767" max="767" width="38.85546875" style="16" customWidth="1"/>
    <col min="768" max="768" width="11.42578125" style="16"/>
    <col min="769" max="769" width="16.140625" style="16" customWidth="1"/>
    <col min="770" max="1022" width="11.42578125" style="16"/>
    <col min="1023" max="1023" width="38.85546875" style="16" customWidth="1"/>
    <col min="1024" max="1024" width="11.42578125" style="16"/>
    <col min="1025" max="1025" width="16.140625" style="16" customWidth="1"/>
    <col min="1026" max="1278" width="11.42578125" style="16"/>
    <col min="1279" max="1279" width="38.85546875" style="16" customWidth="1"/>
    <col min="1280" max="1280" width="11.42578125" style="16"/>
    <col min="1281" max="1281" width="16.140625" style="16" customWidth="1"/>
    <col min="1282" max="1534" width="11.42578125" style="16"/>
    <col min="1535" max="1535" width="38.85546875" style="16" customWidth="1"/>
    <col min="1536" max="1536" width="11.42578125" style="16"/>
    <col min="1537" max="1537" width="16.140625" style="16" customWidth="1"/>
    <col min="1538" max="1790" width="11.42578125" style="16"/>
    <col min="1791" max="1791" width="38.85546875" style="16" customWidth="1"/>
    <col min="1792" max="1792" width="11.42578125" style="16"/>
    <col min="1793" max="1793" width="16.140625" style="16" customWidth="1"/>
    <col min="1794" max="2046" width="11.42578125" style="16"/>
    <col min="2047" max="2047" width="38.85546875" style="16" customWidth="1"/>
    <col min="2048" max="2048" width="11.42578125" style="16"/>
    <col min="2049" max="2049" width="16.140625" style="16" customWidth="1"/>
    <col min="2050" max="2302" width="11.42578125" style="16"/>
    <col min="2303" max="2303" width="38.85546875" style="16" customWidth="1"/>
    <col min="2304" max="2304" width="11.42578125" style="16"/>
    <col min="2305" max="2305" width="16.140625" style="16" customWidth="1"/>
    <col min="2306" max="2558" width="11.42578125" style="16"/>
    <col min="2559" max="2559" width="38.85546875" style="16" customWidth="1"/>
    <col min="2560" max="2560" width="11.42578125" style="16"/>
    <col min="2561" max="2561" width="16.140625" style="16" customWidth="1"/>
    <col min="2562" max="2814" width="11.42578125" style="16"/>
    <col min="2815" max="2815" width="38.85546875" style="16" customWidth="1"/>
    <col min="2816" max="2816" width="11.42578125" style="16"/>
    <col min="2817" max="2817" width="16.140625" style="16" customWidth="1"/>
    <col min="2818" max="3070" width="11.42578125" style="16"/>
    <col min="3071" max="3071" width="38.85546875" style="16" customWidth="1"/>
    <col min="3072" max="3072" width="11.42578125" style="16"/>
    <col min="3073" max="3073" width="16.140625" style="16" customWidth="1"/>
    <col min="3074" max="3326" width="11.42578125" style="16"/>
    <col min="3327" max="3327" width="38.85546875" style="16" customWidth="1"/>
    <col min="3328" max="3328" width="11.42578125" style="16"/>
    <col min="3329" max="3329" width="16.140625" style="16" customWidth="1"/>
    <col min="3330" max="3582" width="11.42578125" style="16"/>
    <col min="3583" max="3583" width="38.85546875" style="16" customWidth="1"/>
    <col min="3584" max="3584" width="11.42578125" style="16"/>
    <col min="3585" max="3585" width="16.140625" style="16" customWidth="1"/>
    <col min="3586" max="3838" width="11.42578125" style="16"/>
    <col min="3839" max="3839" width="38.85546875" style="16" customWidth="1"/>
    <col min="3840" max="3840" width="11.42578125" style="16"/>
    <col min="3841" max="3841" width="16.140625" style="16" customWidth="1"/>
    <col min="3842" max="4094" width="11.42578125" style="16"/>
    <col min="4095" max="4095" width="38.85546875" style="16" customWidth="1"/>
    <col min="4096" max="4096" width="11.42578125" style="16"/>
    <col min="4097" max="4097" width="16.140625" style="16" customWidth="1"/>
    <col min="4098" max="4350" width="11.42578125" style="16"/>
    <col min="4351" max="4351" width="38.85546875" style="16" customWidth="1"/>
    <col min="4352" max="4352" width="11.42578125" style="16"/>
    <col min="4353" max="4353" width="16.140625" style="16" customWidth="1"/>
    <col min="4354" max="4606" width="11.42578125" style="16"/>
    <col min="4607" max="4607" width="38.85546875" style="16" customWidth="1"/>
    <col min="4608" max="4608" width="11.42578125" style="16"/>
    <col min="4609" max="4609" width="16.140625" style="16" customWidth="1"/>
    <col min="4610" max="4862" width="11.42578125" style="16"/>
    <col min="4863" max="4863" width="38.85546875" style="16" customWidth="1"/>
    <col min="4864" max="4864" width="11.42578125" style="16"/>
    <col min="4865" max="4865" width="16.140625" style="16" customWidth="1"/>
    <col min="4866" max="5118" width="11.42578125" style="16"/>
    <col min="5119" max="5119" width="38.85546875" style="16" customWidth="1"/>
    <col min="5120" max="5120" width="11.42578125" style="16"/>
    <col min="5121" max="5121" width="16.140625" style="16" customWidth="1"/>
    <col min="5122" max="5374" width="11.42578125" style="16"/>
    <col min="5375" max="5375" width="38.85546875" style="16" customWidth="1"/>
    <col min="5376" max="5376" width="11.42578125" style="16"/>
    <col min="5377" max="5377" width="16.140625" style="16" customWidth="1"/>
    <col min="5378" max="5630" width="11.42578125" style="16"/>
    <col min="5631" max="5631" width="38.85546875" style="16" customWidth="1"/>
    <col min="5632" max="5632" width="11.42578125" style="16"/>
    <col min="5633" max="5633" width="16.140625" style="16" customWidth="1"/>
    <col min="5634" max="5886" width="11.42578125" style="16"/>
    <col min="5887" max="5887" width="38.85546875" style="16" customWidth="1"/>
    <col min="5888" max="5888" width="11.42578125" style="16"/>
    <col min="5889" max="5889" width="16.140625" style="16" customWidth="1"/>
    <col min="5890" max="6142" width="11.42578125" style="16"/>
    <col min="6143" max="6143" width="38.85546875" style="16" customWidth="1"/>
    <col min="6144" max="6144" width="11.42578125" style="16"/>
    <col min="6145" max="6145" width="16.140625" style="16" customWidth="1"/>
    <col min="6146" max="6398" width="11.42578125" style="16"/>
    <col min="6399" max="6399" width="38.85546875" style="16" customWidth="1"/>
    <col min="6400" max="6400" width="11.42578125" style="16"/>
    <col min="6401" max="6401" width="16.140625" style="16" customWidth="1"/>
    <col min="6402" max="6654" width="11.42578125" style="16"/>
    <col min="6655" max="6655" width="38.85546875" style="16" customWidth="1"/>
    <col min="6656" max="6656" width="11.42578125" style="16"/>
    <col min="6657" max="6657" width="16.140625" style="16" customWidth="1"/>
    <col min="6658" max="6910" width="11.42578125" style="16"/>
    <col min="6911" max="6911" width="38.85546875" style="16" customWidth="1"/>
    <col min="6912" max="6912" width="11.42578125" style="16"/>
    <col min="6913" max="6913" width="16.140625" style="16" customWidth="1"/>
    <col min="6914" max="7166" width="11.42578125" style="16"/>
    <col min="7167" max="7167" width="38.85546875" style="16" customWidth="1"/>
    <col min="7168" max="7168" width="11.42578125" style="16"/>
    <col min="7169" max="7169" width="16.140625" style="16" customWidth="1"/>
    <col min="7170" max="7422" width="11.42578125" style="16"/>
    <col min="7423" max="7423" width="38.85546875" style="16" customWidth="1"/>
    <col min="7424" max="7424" width="11.42578125" style="16"/>
    <col min="7425" max="7425" width="16.140625" style="16" customWidth="1"/>
    <col min="7426" max="7678" width="11.42578125" style="16"/>
    <col min="7679" max="7679" width="38.85546875" style="16" customWidth="1"/>
    <col min="7680" max="7680" width="11.42578125" style="16"/>
    <col min="7681" max="7681" width="16.140625" style="16" customWidth="1"/>
    <col min="7682" max="7934" width="11.42578125" style="16"/>
    <col min="7935" max="7935" width="38.85546875" style="16" customWidth="1"/>
    <col min="7936" max="7936" width="11.42578125" style="16"/>
    <col min="7937" max="7937" width="16.140625" style="16" customWidth="1"/>
    <col min="7938" max="8190" width="11.42578125" style="16"/>
    <col min="8191" max="8191" width="38.85546875" style="16" customWidth="1"/>
    <col min="8192" max="8192" width="11.42578125" style="16"/>
    <col min="8193" max="8193" width="16.140625" style="16" customWidth="1"/>
    <col min="8194" max="8446" width="11.42578125" style="16"/>
    <col min="8447" max="8447" width="38.85546875" style="16" customWidth="1"/>
    <col min="8448" max="8448" width="11.42578125" style="16"/>
    <col min="8449" max="8449" width="16.140625" style="16" customWidth="1"/>
    <col min="8450" max="8702" width="11.42578125" style="16"/>
    <col min="8703" max="8703" width="38.85546875" style="16" customWidth="1"/>
    <col min="8704" max="8704" width="11.42578125" style="16"/>
    <col min="8705" max="8705" width="16.140625" style="16" customWidth="1"/>
    <col min="8706" max="8958" width="11.42578125" style="16"/>
    <col min="8959" max="8959" width="38.85546875" style="16" customWidth="1"/>
    <col min="8960" max="8960" width="11.42578125" style="16"/>
    <col min="8961" max="8961" width="16.140625" style="16" customWidth="1"/>
    <col min="8962" max="9214" width="11.42578125" style="16"/>
    <col min="9215" max="9215" width="38.85546875" style="16" customWidth="1"/>
    <col min="9216" max="9216" width="11.42578125" style="16"/>
    <col min="9217" max="9217" width="16.140625" style="16" customWidth="1"/>
    <col min="9218" max="9470" width="11.42578125" style="16"/>
    <col min="9471" max="9471" width="38.85546875" style="16" customWidth="1"/>
    <col min="9472" max="9472" width="11.42578125" style="16"/>
    <col min="9473" max="9473" width="16.140625" style="16" customWidth="1"/>
    <col min="9474" max="9726" width="11.42578125" style="16"/>
    <col min="9727" max="9727" width="38.85546875" style="16" customWidth="1"/>
    <col min="9728" max="9728" width="11.42578125" style="16"/>
    <col min="9729" max="9729" width="16.140625" style="16" customWidth="1"/>
    <col min="9730" max="9982" width="11.42578125" style="16"/>
    <col min="9983" max="9983" width="38.85546875" style="16" customWidth="1"/>
    <col min="9984" max="9984" width="11.42578125" style="16"/>
    <col min="9985" max="9985" width="16.140625" style="16" customWidth="1"/>
    <col min="9986" max="10238" width="11.42578125" style="16"/>
    <col min="10239" max="10239" width="38.85546875" style="16" customWidth="1"/>
    <col min="10240" max="10240" width="11.42578125" style="16"/>
    <col min="10241" max="10241" width="16.140625" style="16" customWidth="1"/>
    <col min="10242" max="10494" width="11.42578125" style="16"/>
    <col min="10495" max="10495" width="38.85546875" style="16" customWidth="1"/>
    <col min="10496" max="10496" width="11.42578125" style="16"/>
    <col min="10497" max="10497" width="16.140625" style="16" customWidth="1"/>
    <col min="10498" max="10750" width="11.42578125" style="16"/>
    <col min="10751" max="10751" width="38.85546875" style="16" customWidth="1"/>
    <col min="10752" max="10752" width="11.42578125" style="16"/>
    <col min="10753" max="10753" width="16.140625" style="16" customWidth="1"/>
    <col min="10754" max="11006" width="11.42578125" style="16"/>
    <col min="11007" max="11007" width="38.85546875" style="16" customWidth="1"/>
    <col min="11008" max="11008" width="11.42578125" style="16"/>
    <col min="11009" max="11009" width="16.140625" style="16" customWidth="1"/>
    <col min="11010" max="11262" width="11.42578125" style="16"/>
    <col min="11263" max="11263" width="38.85546875" style="16" customWidth="1"/>
    <col min="11264" max="11264" width="11.42578125" style="16"/>
    <col min="11265" max="11265" width="16.140625" style="16" customWidth="1"/>
    <col min="11266" max="11518" width="11.42578125" style="16"/>
    <col min="11519" max="11519" width="38.85546875" style="16" customWidth="1"/>
    <col min="11520" max="11520" width="11.42578125" style="16"/>
    <col min="11521" max="11521" width="16.140625" style="16" customWidth="1"/>
    <col min="11522" max="11774" width="11.42578125" style="16"/>
    <col min="11775" max="11775" width="38.85546875" style="16" customWidth="1"/>
    <col min="11776" max="11776" width="11.42578125" style="16"/>
    <col min="11777" max="11777" width="16.140625" style="16" customWidth="1"/>
    <col min="11778" max="12030" width="11.42578125" style="16"/>
    <col min="12031" max="12031" width="38.85546875" style="16" customWidth="1"/>
    <col min="12032" max="12032" width="11.42578125" style="16"/>
    <col min="12033" max="12033" width="16.140625" style="16" customWidth="1"/>
    <col min="12034" max="12286" width="11.42578125" style="16"/>
    <col min="12287" max="12287" width="38.85546875" style="16" customWidth="1"/>
    <col min="12288" max="12288" width="11.42578125" style="16"/>
    <col min="12289" max="12289" width="16.140625" style="16" customWidth="1"/>
    <col min="12290" max="12542" width="11.42578125" style="16"/>
    <col min="12543" max="12543" width="38.85546875" style="16" customWidth="1"/>
    <col min="12544" max="12544" width="11.42578125" style="16"/>
    <col min="12545" max="12545" width="16.140625" style="16" customWidth="1"/>
    <col min="12546" max="12798" width="11.42578125" style="16"/>
    <col min="12799" max="12799" width="38.85546875" style="16" customWidth="1"/>
    <col min="12800" max="12800" width="11.42578125" style="16"/>
    <col min="12801" max="12801" width="16.140625" style="16" customWidth="1"/>
    <col min="12802" max="13054" width="11.42578125" style="16"/>
    <col min="13055" max="13055" width="38.85546875" style="16" customWidth="1"/>
    <col min="13056" max="13056" width="11.42578125" style="16"/>
    <col min="13057" max="13057" width="16.140625" style="16" customWidth="1"/>
    <col min="13058" max="13310" width="11.42578125" style="16"/>
    <col min="13311" max="13311" width="38.85546875" style="16" customWidth="1"/>
    <col min="13312" max="13312" width="11.42578125" style="16"/>
    <col min="13313" max="13313" width="16.140625" style="16" customWidth="1"/>
    <col min="13314" max="13566" width="11.42578125" style="16"/>
    <col min="13567" max="13567" width="38.85546875" style="16" customWidth="1"/>
    <col min="13568" max="13568" width="11.42578125" style="16"/>
    <col min="13569" max="13569" width="16.140625" style="16" customWidth="1"/>
    <col min="13570" max="13822" width="11.42578125" style="16"/>
    <col min="13823" max="13823" width="38.85546875" style="16" customWidth="1"/>
    <col min="13824" max="13824" width="11.42578125" style="16"/>
    <col min="13825" max="13825" width="16.140625" style="16" customWidth="1"/>
    <col min="13826" max="14078" width="11.42578125" style="16"/>
    <col min="14079" max="14079" width="38.85546875" style="16" customWidth="1"/>
    <col min="14080" max="14080" width="11.42578125" style="16"/>
    <col min="14081" max="14081" width="16.140625" style="16" customWidth="1"/>
    <col min="14082" max="14334" width="11.42578125" style="16"/>
    <col min="14335" max="14335" width="38.85546875" style="16" customWidth="1"/>
    <col min="14336" max="14336" width="11.42578125" style="16"/>
    <col min="14337" max="14337" width="16.140625" style="16" customWidth="1"/>
    <col min="14338" max="14590" width="11.42578125" style="16"/>
    <col min="14591" max="14591" width="38.85546875" style="16" customWidth="1"/>
    <col min="14592" max="14592" width="11.42578125" style="16"/>
    <col min="14593" max="14593" width="16.140625" style="16" customWidth="1"/>
    <col min="14594" max="14846" width="11.42578125" style="16"/>
    <col min="14847" max="14847" width="38.85546875" style="16" customWidth="1"/>
    <col min="14848" max="14848" width="11.42578125" style="16"/>
    <col min="14849" max="14849" width="16.140625" style="16" customWidth="1"/>
    <col min="14850" max="15102" width="11.42578125" style="16"/>
    <col min="15103" max="15103" width="38.85546875" style="16" customWidth="1"/>
    <col min="15104" max="15104" width="11.42578125" style="16"/>
    <col min="15105" max="15105" width="16.140625" style="16" customWidth="1"/>
    <col min="15106" max="15358" width="11.42578125" style="16"/>
    <col min="15359" max="15359" width="38.85546875" style="16" customWidth="1"/>
    <col min="15360" max="15360" width="11.42578125" style="16"/>
    <col min="15361" max="15361" width="16.140625" style="16" customWidth="1"/>
    <col min="15362" max="15614" width="11.42578125" style="16"/>
    <col min="15615" max="15615" width="38.85546875" style="16" customWidth="1"/>
    <col min="15616" max="15616" width="11.42578125" style="16"/>
    <col min="15617" max="15617" width="16.140625" style="16" customWidth="1"/>
    <col min="15618" max="15870" width="11.42578125" style="16"/>
    <col min="15871" max="15871" width="38.85546875" style="16" customWidth="1"/>
    <col min="15872" max="15872" width="11.42578125" style="16"/>
    <col min="15873" max="15873" width="16.140625" style="16" customWidth="1"/>
    <col min="15874" max="16126" width="11.42578125" style="16"/>
    <col min="16127" max="16127" width="38.85546875" style="16" customWidth="1"/>
    <col min="16128" max="16128" width="11.42578125" style="16"/>
    <col min="16129" max="16129" width="16.140625" style="16" customWidth="1"/>
    <col min="16130" max="16384" width="11.42578125" style="16"/>
  </cols>
  <sheetData>
    <row r="1" spans="2:30" s="19" customFormat="1" ht="31.5" x14ac:dyDescent="0.25">
      <c r="B1" s="73" t="s">
        <v>122</v>
      </c>
      <c r="D1" s="73" t="s">
        <v>123</v>
      </c>
      <c r="F1" s="72" t="s">
        <v>101</v>
      </c>
      <c r="H1" s="72" t="s">
        <v>10</v>
      </c>
      <c r="J1" s="69" t="s">
        <v>185</v>
      </c>
      <c r="K1" s="39"/>
      <c r="L1" s="69" t="s">
        <v>186</v>
      </c>
      <c r="N1" s="70" t="s">
        <v>288</v>
      </c>
      <c r="O1" s="71" t="s">
        <v>76</v>
      </c>
      <c r="R1" s="69" t="s">
        <v>285</v>
      </c>
      <c r="S1" s="69" t="s">
        <v>170</v>
      </c>
      <c r="U1" s="75" t="s">
        <v>290</v>
      </c>
      <c r="V1" s="76" t="s">
        <v>289</v>
      </c>
      <c r="Z1" s="75" t="s">
        <v>289</v>
      </c>
      <c r="AA1" s="76" t="s">
        <v>293</v>
      </c>
      <c r="AC1" s="75" t="s">
        <v>504</v>
      </c>
      <c r="AD1" s="76" t="s">
        <v>503</v>
      </c>
    </row>
    <row r="2" spans="2:30" ht="60" x14ac:dyDescent="0.25">
      <c r="B2" s="17" t="s">
        <v>7</v>
      </c>
      <c r="D2" s="17" t="s">
        <v>124</v>
      </c>
      <c r="F2" s="17" t="s">
        <v>102</v>
      </c>
      <c r="H2" s="18" t="s">
        <v>103</v>
      </c>
      <c r="J2" s="37" t="s">
        <v>187</v>
      </c>
      <c r="K2" s="40"/>
      <c r="L2" s="37" t="s">
        <v>194</v>
      </c>
      <c r="N2" s="65">
        <v>1</v>
      </c>
      <c r="O2" s="66">
        <v>5</v>
      </c>
      <c r="R2" s="37">
        <v>2</v>
      </c>
      <c r="S2" s="37">
        <v>10</v>
      </c>
      <c r="U2" s="77">
        <v>4000</v>
      </c>
      <c r="V2" s="78" t="s">
        <v>265</v>
      </c>
      <c r="Z2" s="77" t="s">
        <v>265</v>
      </c>
      <c r="AA2" s="60" t="s">
        <v>277</v>
      </c>
      <c r="AC2" s="77">
        <v>5</v>
      </c>
      <c r="AD2" s="83" t="s">
        <v>505</v>
      </c>
    </row>
    <row r="3" spans="2:30" ht="60" x14ac:dyDescent="0.25">
      <c r="B3" s="17" t="s">
        <v>8</v>
      </c>
      <c r="D3" s="17" t="s">
        <v>125</v>
      </c>
      <c r="F3" s="17" t="s">
        <v>104</v>
      </c>
      <c r="H3" s="18" t="s">
        <v>105</v>
      </c>
      <c r="J3" s="37" t="s">
        <v>188</v>
      </c>
      <c r="K3" s="40"/>
      <c r="L3" s="37" t="s">
        <v>195</v>
      </c>
      <c r="N3" s="65">
        <v>2</v>
      </c>
      <c r="O3" s="66">
        <v>10</v>
      </c>
      <c r="R3" s="37">
        <v>3</v>
      </c>
      <c r="S3" s="37">
        <v>25</v>
      </c>
      <c r="U3" s="77">
        <v>3999</v>
      </c>
      <c r="V3" s="78" t="s">
        <v>265</v>
      </c>
      <c r="Z3" s="77" t="s">
        <v>249</v>
      </c>
      <c r="AA3" s="81" t="s">
        <v>279</v>
      </c>
      <c r="AC3" s="77">
        <v>10</v>
      </c>
      <c r="AD3" s="84" t="s">
        <v>506</v>
      </c>
    </row>
    <row r="4" spans="2:30" ht="45.75" thickBot="1" x14ac:dyDescent="0.3">
      <c r="D4" s="17" t="s">
        <v>126</v>
      </c>
      <c r="F4" s="17" t="s">
        <v>106</v>
      </c>
      <c r="H4" s="18" t="s">
        <v>107</v>
      </c>
      <c r="J4" s="37" t="s">
        <v>189</v>
      </c>
      <c r="K4" s="40"/>
      <c r="L4" s="37" t="s">
        <v>196</v>
      </c>
      <c r="N4" s="67">
        <v>3</v>
      </c>
      <c r="O4" s="68">
        <v>20</v>
      </c>
      <c r="R4" s="37">
        <v>4</v>
      </c>
      <c r="S4" s="37">
        <v>60</v>
      </c>
      <c r="U4" s="77">
        <v>3998</v>
      </c>
      <c r="V4" s="78" t="s">
        <v>265</v>
      </c>
      <c r="Z4" s="77" t="s">
        <v>266</v>
      </c>
      <c r="AA4" s="60" t="s">
        <v>281</v>
      </c>
      <c r="AC4" s="77">
        <v>15</v>
      </c>
      <c r="AD4" s="85" t="s">
        <v>507</v>
      </c>
    </row>
    <row r="5" spans="2:30" ht="75.75" thickBot="1" x14ac:dyDescent="0.3">
      <c r="D5" s="17" t="s">
        <v>127</v>
      </c>
      <c r="F5" s="17" t="s">
        <v>108</v>
      </c>
      <c r="H5" s="18" t="s">
        <v>109</v>
      </c>
      <c r="J5" s="37" t="s">
        <v>190</v>
      </c>
      <c r="K5" s="40"/>
      <c r="L5" s="37" t="s">
        <v>197</v>
      </c>
      <c r="N5" s="67" t="s">
        <v>299</v>
      </c>
      <c r="O5" s="67" t="s">
        <v>299</v>
      </c>
      <c r="R5" s="37">
        <v>6</v>
      </c>
      <c r="S5" s="38">
        <v>100</v>
      </c>
      <c r="U5" s="77">
        <v>3997</v>
      </c>
      <c r="V5" s="78" t="s">
        <v>265</v>
      </c>
      <c r="Z5" s="79" t="s">
        <v>267</v>
      </c>
      <c r="AA5" s="62" t="s">
        <v>282</v>
      </c>
      <c r="AC5" s="77">
        <v>20</v>
      </c>
      <c r="AD5" s="85" t="s">
        <v>508</v>
      </c>
    </row>
    <row r="6" spans="2:30" ht="150" x14ac:dyDescent="0.25">
      <c r="D6" s="17" t="s">
        <v>128</v>
      </c>
      <c r="F6" s="17" t="s">
        <v>110</v>
      </c>
      <c r="H6" s="18" t="s">
        <v>111</v>
      </c>
      <c r="J6" s="37" t="s">
        <v>191</v>
      </c>
      <c r="K6" s="40"/>
      <c r="L6" s="37" t="s">
        <v>198</v>
      </c>
      <c r="R6" s="37">
        <v>7</v>
      </c>
      <c r="S6" s="16" t="s">
        <v>299</v>
      </c>
      <c r="U6" s="77">
        <v>3996</v>
      </c>
      <c r="V6" s="78" t="s">
        <v>265</v>
      </c>
      <c r="AC6" s="77">
        <v>30</v>
      </c>
      <c r="AD6" s="86" t="s">
        <v>509</v>
      </c>
    </row>
    <row r="7" spans="2:30" ht="150" x14ac:dyDescent="0.25">
      <c r="D7" s="17" t="s">
        <v>129</v>
      </c>
      <c r="F7" s="17" t="s">
        <v>415</v>
      </c>
      <c r="H7" s="18" t="s">
        <v>299</v>
      </c>
      <c r="J7" s="37" t="s">
        <v>192</v>
      </c>
      <c r="K7" s="40"/>
      <c r="L7" s="37" t="s">
        <v>199</v>
      </c>
      <c r="R7" s="37">
        <v>8</v>
      </c>
      <c r="U7" s="77">
        <v>3995</v>
      </c>
      <c r="V7" s="78" t="s">
        <v>265</v>
      </c>
      <c r="AC7" s="77">
        <v>40</v>
      </c>
      <c r="AD7" s="86" t="s">
        <v>509</v>
      </c>
    </row>
    <row r="8" spans="2:30" ht="150.75" thickBot="1" x14ac:dyDescent="0.3">
      <c r="D8" s="17" t="s">
        <v>130</v>
      </c>
      <c r="F8" s="17" t="s">
        <v>113</v>
      </c>
      <c r="J8" s="38" t="s">
        <v>193</v>
      </c>
      <c r="K8" s="40"/>
      <c r="L8" s="37" t="s">
        <v>200</v>
      </c>
      <c r="R8" s="37">
        <v>10</v>
      </c>
      <c r="U8" s="77">
        <v>3994</v>
      </c>
      <c r="V8" s="78" t="s">
        <v>265</v>
      </c>
      <c r="AC8" s="79">
        <v>60</v>
      </c>
      <c r="AD8" s="87" t="s">
        <v>510</v>
      </c>
    </row>
    <row r="9" spans="2:30" ht="30.75" thickBot="1" x14ac:dyDescent="0.3">
      <c r="D9" s="17" t="s">
        <v>131</v>
      </c>
      <c r="F9" s="17" t="s">
        <v>114</v>
      </c>
      <c r="J9" s="38" t="s">
        <v>299</v>
      </c>
      <c r="L9" s="37" t="s">
        <v>201</v>
      </c>
      <c r="R9" s="37">
        <v>11</v>
      </c>
      <c r="U9" s="77">
        <v>3993</v>
      </c>
      <c r="V9" s="78" t="s">
        <v>265</v>
      </c>
    </row>
    <row r="10" spans="2:30" ht="60" x14ac:dyDescent="0.25">
      <c r="D10" s="17" t="s">
        <v>132</v>
      </c>
      <c r="F10" s="17" t="s">
        <v>115</v>
      </c>
      <c r="L10" s="37" t="s">
        <v>202</v>
      </c>
      <c r="R10" s="37">
        <v>12</v>
      </c>
      <c r="U10" s="77">
        <v>3992</v>
      </c>
      <c r="V10" s="78" t="s">
        <v>265</v>
      </c>
    </row>
    <row r="11" spans="2:30" ht="45" x14ac:dyDescent="0.25">
      <c r="D11" s="17" t="s">
        <v>133</v>
      </c>
      <c r="F11" s="17" t="s">
        <v>116</v>
      </c>
      <c r="L11" s="37" t="s">
        <v>203</v>
      </c>
      <c r="R11" s="37">
        <v>13</v>
      </c>
      <c r="U11" s="77">
        <v>3991</v>
      </c>
      <c r="V11" s="78" t="s">
        <v>265</v>
      </c>
    </row>
    <row r="12" spans="2:30" ht="45" x14ac:dyDescent="0.25">
      <c r="D12" s="17" t="s">
        <v>134</v>
      </c>
      <c r="F12" s="17" t="s">
        <v>117</v>
      </c>
      <c r="L12" s="37" t="s">
        <v>205</v>
      </c>
      <c r="R12" s="37">
        <v>14</v>
      </c>
      <c r="U12" s="77">
        <v>3990</v>
      </c>
      <c r="V12" s="78" t="s">
        <v>265</v>
      </c>
    </row>
    <row r="13" spans="2:30" ht="45" x14ac:dyDescent="0.25">
      <c r="D13" s="17" t="s">
        <v>135</v>
      </c>
      <c r="F13" s="17" t="s">
        <v>118</v>
      </c>
      <c r="L13" s="37" t="s">
        <v>204</v>
      </c>
      <c r="R13" s="37">
        <v>15</v>
      </c>
      <c r="U13" s="77">
        <v>3989</v>
      </c>
      <c r="V13" s="78" t="s">
        <v>265</v>
      </c>
    </row>
    <row r="14" spans="2:30" ht="60" x14ac:dyDescent="0.25">
      <c r="D14" s="17" t="s">
        <v>136</v>
      </c>
      <c r="F14" s="17" t="s">
        <v>119</v>
      </c>
      <c r="L14" s="37" t="s">
        <v>206</v>
      </c>
      <c r="R14" s="37">
        <v>16</v>
      </c>
      <c r="U14" s="77">
        <v>3988</v>
      </c>
      <c r="V14" s="78" t="s">
        <v>265</v>
      </c>
    </row>
    <row r="15" spans="2:30" ht="60" x14ac:dyDescent="0.25">
      <c r="D15" s="17" t="s">
        <v>137</v>
      </c>
      <c r="F15" s="17" t="s">
        <v>120</v>
      </c>
      <c r="L15" s="37" t="s">
        <v>207</v>
      </c>
      <c r="R15" s="37">
        <v>17</v>
      </c>
      <c r="U15" s="77">
        <v>3987</v>
      </c>
      <c r="V15" s="78" t="s">
        <v>265</v>
      </c>
    </row>
    <row r="16" spans="2:30" ht="90" x14ac:dyDescent="0.25">
      <c r="D16" s="17" t="s">
        <v>138</v>
      </c>
      <c r="F16" s="17" t="s">
        <v>121</v>
      </c>
      <c r="L16" s="37" t="s">
        <v>208</v>
      </c>
      <c r="R16" s="37">
        <v>18</v>
      </c>
      <c r="U16" s="77">
        <v>3986</v>
      </c>
      <c r="V16" s="78" t="s">
        <v>265</v>
      </c>
    </row>
    <row r="17" spans="4:22" ht="30" x14ac:dyDescent="0.25">
      <c r="D17" s="17" t="s">
        <v>139</v>
      </c>
      <c r="F17" s="17" t="s">
        <v>299</v>
      </c>
      <c r="L17" s="37" t="s">
        <v>209</v>
      </c>
      <c r="R17" s="37">
        <v>19</v>
      </c>
      <c r="U17" s="77">
        <v>3985</v>
      </c>
      <c r="V17" s="78" t="s">
        <v>265</v>
      </c>
    </row>
    <row r="18" spans="4:22" ht="30" x14ac:dyDescent="0.25">
      <c r="D18" s="17" t="s">
        <v>140</v>
      </c>
      <c r="F18" s="17" t="s">
        <v>371</v>
      </c>
      <c r="L18" s="37" t="s">
        <v>210</v>
      </c>
      <c r="R18" s="37">
        <v>20</v>
      </c>
      <c r="U18" s="77">
        <v>3984</v>
      </c>
      <c r="V18" s="78" t="s">
        <v>265</v>
      </c>
    </row>
    <row r="19" spans="4:22" ht="30" x14ac:dyDescent="0.25">
      <c r="D19" s="17" t="s">
        <v>141</v>
      </c>
      <c r="F19" s="17" t="s">
        <v>407</v>
      </c>
      <c r="L19" s="37" t="s">
        <v>211</v>
      </c>
      <c r="R19" s="37">
        <v>24</v>
      </c>
      <c r="U19" s="77">
        <v>3983</v>
      </c>
      <c r="V19" s="78" t="s">
        <v>265</v>
      </c>
    </row>
    <row r="20" spans="4:22" ht="30" x14ac:dyDescent="0.25">
      <c r="D20" s="17" t="s">
        <v>142</v>
      </c>
      <c r="L20" s="37" t="s">
        <v>212</v>
      </c>
      <c r="R20" s="37">
        <v>25</v>
      </c>
      <c r="U20" s="77">
        <v>3982</v>
      </c>
      <c r="V20" s="78" t="s">
        <v>265</v>
      </c>
    </row>
    <row r="21" spans="4:22" ht="30" x14ac:dyDescent="0.25">
      <c r="D21" s="17" t="s">
        <v>143</v>
      </c>
      <c r="L21" s="37" t="s">
        <v>213</v>
      </c>
      <c r="R21" s="37">
        <v>26</v>
      </c>
      <c r="U21" s="77">
        <v>3981</v>
      </c>
      <c r="V21" s="78" t="s">
        <v>265</v>
      </c>
    </row>
    <row r="22" spans="4:22" ht="30" x14ac:dyDescent="0.25">
      <c r="D22" s="17" t="s">
        <v>144</v>
      </c>
      <c r="L22" s="37" t="s">
        <v>214</v>
      </c>
      <c r="R22" s="37">
        <v>27</v>
      </c>
      <c r="U22" s="77">
        <v>3980</v>
      </c>
      <c r="V22" s="78" t="s">
        <v>265</v>
      </c>
    </row>
    <row r="23" spans="4:22" ht="165" x14ac:dyDescent="0.25">
      <c r="D23" s="17" t="s">
        <v>145</v>
      </c>
      <c r="L23" s="37" t="s">
        <v>215</v>
      </c>
      <c r="R23" s="37">
        <v>28</v>
      </c>
      <c r="U23" s="77">
        <v>3979</v>
      </c>
      <c r="V23" s="78" t="s">
        <v>265</v>
      </c>
    </row>
    <row r="24" spans="4:22" ht="150" x14ac:dyDescent="0.25">
      <c r="D24" s="17" t="s">
        <v>146</v>
      </c>
      <c r="L24" s="37" t="s">
        <v>216</v>
      </c>
      <c r="R24" s="37">
        <v>29</v>
      </c>
      <c r="U24" s="77">
        <v>3978</v>
      </c>
      <c r="V24" s="78" t="s">
        <v>265</v>
      </c>
    </row>
    <row r="25" spans="4:22" ht="105" x14ac:dyDescent="0.25">
      <c r="D25" s="17" t="s">
        <v>147</v>
      </c>
      <c r="L25" s="37" t="s">
        <v>217</v>
      </c>
      <c r="R25" s="37">
        <v>30</v>
      </c>
      <c r="U25" s="77">
        <v>3977</v>
      </c>
      <c r="V25" s="78" t="s">
        <v>265</v>
      </c>
    </row>
    <row r="26" spans="4:22" ht="120" x14ac:dyDescent="0.25">
      <c r="D26" s="17" t="s">
        <v>329</v>
      </c>
      <c r="L26" s="37" t="s">
        <v>218</v>
      </c>
      <c r="R26" s="37">
        <v>31</v>
      </c>
      <c r="U26" s="77">
        <v>3976</v>
      </c>
      <c r="V26" s="78" t="s">
        <v>265</v>
      </c>
    </row>
    <row r="27" spans="4:22" ht="75" x14ac:dyDescent="0.25">
      <c r="D27" s="17" t="s">
        <v>330</v>
      </c>
      <c r="L27" s="37" t="s">
        <v>219</v>
      </c>
      <c r="R27" s="37">
        <v>32</v>
      </c>
      <c r="U27" s="77">
        <v>3975</v>
      </c>
      <c r="V27" s="78" t="s">
        <v>265</v>
      </c>
    </row>
    <row r="28" spans="4:22" ht="45" x14ac:dyDescent="0.25">
      <c r="D28" s="17" t="s">
        <v>325</v>
      </c>
      <c r="L28" s="37" t="s">
        <v>220</v>
      </c>
      <c r="R28" s="37">
        <v>33</v>
      </c>
      <c r="U28" s="77">
        <v>3974</v>
      </c>
      <c r="V28" s="78" t="s">
        <v>265</v>
      </c>
    </row>
    <row r="29" spans="4:22" x14ac:dyDescent="0.25">
      <c r="D29" s="17" t="s">
        <v>383</v>
      </c>
      <c r="L29" s="37" t="s">
        <v>221</v>
      </c>
      <c r="R29" s="37">
        <v>34</v>
      </c>
      <c r="U29" s="77">
        <v>3973</v>
      </c>
      <c r="V29" s="78" t="s">
        <v>265</v>
      </c>
    </row>
    <row r="30" spans="4:22" ht="30" x14ac:dyDescent="0.25">
      <c r="D30" s="17" t="s">
        <v>15</v>
      </c>
      <c r="L30" s="37" t="s">
        <v>222</v>
      </c>
      <c r="R30" s="37">
        <v>35</v>
      </c>
      <c r="U30" s="77">
        <v>3972</v>
      </c>
      <c r="V30" s="78" t="s">
        <v>265</v>
      </c>
    </row>
    <row r="31" spans="4:22" ht="45" x14ac:dyDescent="0.25">
      <c r="D31" s="17" t="s">
        <v>424</v>
      </c>
      <c r="L31" s="37" t="s">
        <v>223</v>
      </c>
      <c r="R31" s="37">
        <v>36</v>
      </c>
      <c r="U31" s="77">
        <v>3971</v>
      </c>
      <c r="V31" s="78" t="s">
        <v>265</v>
      </c>
    </row>
    <row r="32" spans="4:22" ht="135" x14ac:dyDescent="0.25">
      <c r="D32" s="17" t="s">
        <v>425</v>
      </c>
      <c r="L32" s="37" t="s">
        <v>224</v>
      </c>
      <c r="R32" s="37">
        <v>37</v>
      </c>
      <c r="U32" s="77">
        <v>3970</v>
      </c>
      <c r="V32" s="78" t="s">
        <v>265</v>
      </c>
    </row>
    <row r="33" spans="4:22" ht="45" x14ac:dyDescent="0.25">
      <c r="D33" s="17" t="s">
        <v>426</v>
      </c>
      <c r="L33" s="37" t="s">
        <v>225</v>
      </c>
      <c r="R33" s="37">
        <v>38</v>
      </c>
      <c r="U33" s="77">
        <v>3969</v>
      </c>
      <c r="V33" s="78" t="s">
        <v>265</v>
      </c>
    </row>
    <row r="34" spans="4:22" ht="165" x14ac:dyDescent="0.25">
      <c r="D34" s="17" t="s">
        <v>427</v>
      </c>
      <c r="L34" s="37" t="s">
        <v>226</v>
      </c>
      <c r="R34" s="37">
        <v>39</v>
      </c>
      <c r="U34" s="77">
        <v>3968</v>
      </c>
      <c r="V34" s="78" t="s">
        <v>265</v>
      </c>
    </row>
    <row r="35" spans="4:22" ht="45.75" thickBot="1" x14ac:dyDescent="0.3">
      <c r="D35" s="17" t="s">
        <v>478</v>
      </c>
      <c r="L35" s="37" t="s">
        <v>227</v>
      </c>
      <c r="R35" s="38">
        <v>40</v>
      </c>
      <c r="U35" s="77">
        <v>3967</v>
      </c>
      <c r="V35" s="78" t="s">
        <v>265</v>
      </c>
    </row>
    <row r="36" spans="4:22" ht="30" x14ac:dyDescent="0.25">
      <c r="D36" s="17" t="s">
        <v>527</v>
      </c>
      <c r="L36" s="37" t="s">
        <v>228</v>
      </c>
      <c r="R36" s="16" t="s">
        <v>299</v>
      </c>
      <c r="U36" s="77">
        <v>3966</v>
      </c>
      <c r="V36" s="78" t="s">
        <v>265</v>
      </c>
    </row>
    <row r="37" spans="4:22" ht="75" x14ac:dyDescent="0.25">
      <c r="D37" s="17" t="s">
        <v>528</v>
      </c>
      <c r="L37" s="37" t="s">
        <v>229</v>
      </c>
      <c r="U37" s="77">
        <v>3965</v>
      </c>
      <c r="V37" s="78" t="s">
        <v>265</v>
      </c>
    </row>
    <row r="38" spans="4:22" ht="45" x14ac:dyDescent="0.25">
      <c r="D38" s="17" t="s">
        <v>529</v>
      </c>
      <c r="L38" s="37" t="s">
        <v>230</v>
      </c>
      <c r="U38" s="77">
        <v>3964</v>
      </c>
      <c r="V38" s="78" t="s">
        <v>265</v>
      </c>
    </row>
    <row r="39" spans="4:22" x14ac:dyDescent="0.25">
      <c r="L39" s="37" t="s">
        <v>231</v>
      </c>
      <c r="U39" s="77">
        <v>3963</v>
      </c>
      <c r="V39" s="78" t="s">
        <v>265</v>
      </c>
    </row>
    <row r="40" spans="4:22" x14ac:dyDescent="0.25">
      <c r="L40" s="37" t="s">
        <v>232</v>
      </c>
      <c r="U40" s="77">
        <v>3962</v>
      </c>
      <c r="V40" s="78" t="s">
        <v>265</v>
      </c>
    </row>
    <row r="41" spans="4:22" x14ac:dyDescent="0.25">
      <c r="L41" s="37" t="s">
        <v>233</v>
      </c>
      <c r="U41" s="77">
        <v>3961</v>
      </c>
      <c r="V41" s="78" t="s">
        <v>265</v>
      </c>
    </row>
    <row r="42" spans="4:22" x14ac:dyDescent="0.25">
      <c r="L42" s="37" t="s">
        <v>234</v>
      </c>
      <c r="U42" s="77">
        <v>3960</v>
      </c>
      <c r="V42" s="78" t="s">
        <v>265</v>
      </c>
    </row>
    <row r="43" spans="4:22" x14ac:dyDescent="0.25">
      <c r="L43" s="37" t="s">
        <v>235</v>
      </c>
      <c r="U43" s="77">
        <v>3959</v>
      </c>
      <c r="V43" s="78" t="s">
        <v>265</v>
      </c>
    </row>
    <row r="44" spans="4:22" x14ac:dyDescent="0.25">
      <c r="L44" s="37" t="s">
        <v>236</v>
      </c>
      <c r="U44" s="77">
        <v>3958</v>
      </c>
      <c r="V44" s="78" t="s">
        <v>265</v>
      </c>
    </row>
    <row r="45" spans="4:22" ht="45.75" thickBot="1" x14ac:dyDescent="0.3">
      <c r="L45" s="38" t="s">
        <v>237</v>
      </c>
      <c r="U45" s="77">
        <v>3957</v>
      </c>
      <c r="V45" s="78" t="s">
        <v>265</v>
      </c>
    </row>
    <row r="46" spans="4:22" ht="15.75" thickBot="1" x14ac:dyDescent="0.3">
      <c r="L46" s="38" t="s">
        <v>299</v>
      </c>
      <c r="U46" s="77">
        <v>3956</v>
      </c>
      <c r="V46" s="78" t="s">
        <v>265</v>
      </c>
    </row>
    <row r="47" spans="4:22" x14ac:dyDescent="0.25">
      <c r="U47" s="77">
        <v>3955</v>
      </c>
      <c r="V47" s="78" t="s">
        <v>265</v>
      </c>
    </row>
    <row r="48" spans="4:22" x14ac:dyDescent="0.25">
      <c r="U48" s="77">
        <v>3954</v>
      </c>
      <c r="V48" s="78" t="s">
        <v>265</v>
      </c>
    </row>
    <row r="49" spans="21:22" x14ac:dyDescent="0.25">
      <c r="U49" s="77">
        <v>3953</v>
      </c>
      <c r="V49" s="78" t="s">
        <v>265</v>
      </c>
    </row>
    <row r="50" spans="21:22" x14ac:dyDescent="0.25">
      <c r="U50" s="77">
        <v>3952</v>
      </c>
      <c r="V50" s="78" t="s">
        <v>265</v>
      </c>
    </row>
    <row r="51" spans="21:22" x14ac:dyDescent="0.25">
      <c r="U51" s="77">
        <v>3951</v>
      </c>
      <c r="V51" s="78" t="s">
        <v>265</v>
      </c>
    </row>
    <row r="52" spans="21:22" x14ac:dyDescent="0.25">
      <c r="U52" s="77">
        <v>3950</v>
      </c>
      <c r="V52" s="78" t="s">
        <v>265</v>
      </c>
    </row>
    <row r="53" spans="21:22" x14ac:dyDescent="0.25">
      <c r="U53" s="77">
        <v>3949</v>
      </c>
      <c r="V53" s="78" t="s">
        <v>265</v>
      </c>
    </row>
    <row r="54" spans="21:22" x14ac:dyDescent="0.25">
      <c r="U54" s="77">
        <v>3948</v>
      </c>
      <c r="V54" s="78" t="s">
        <v>265</v>
      </c>
    </row>
    <row r="55" spans="21:22" x14ac:dyDescent="0.25">
      <c r="U55" s="77">
        <v>3947</v>
      </c>
      <c r="V55" s="78" t="s">
        <v>265</v>
      </c>
    </row>
    <row r="56" spans="21:22" x14ac:dyDescent="0.25">
      <c r="U56" s="77">
        <v>3946</v>
      </c>
      <c r="V56" s="78" t="s">
        <v>265</v>
      </c>
    </row>
    <row r="57" spans="21:22" x14ac:dyDescent="0.25">
      <c r="U57" s="77">
        <v>3945</v>
      </c>
      <c r="V57" s="78" t="s">
        <v>265</v>
      </c>
    </row>
    <row r="58" spans="21:22" x14ac:dyDescent="0.25">
      <c r="U58" s="77">
        <v>3944</v>
      </c>
      <c r="V58" s="78" t="s">
        <v>265</v>
      </c>
    </row>
    <row r="59" spans="21:22" x14ac:dyDescent="0.25">
      <c r="U59" s="77">
        <v>3943</v>
      </c>
      <c r="V59" s="78" t="s">
        <v>265</v>
      </c>
    </row>
    <row r="60" spans="21:22" x14ac:dyDescent="0.25">
      <c r="U60" s="77">
        <v>3942</v>
      </c>
      <c r="V60" s="78" t="s">
        <v>265</v>
      </c>
    </row>
    <row r="61" spans="21:22" x14ac:dyDescent="0.25">
      <c r="U61" s="77">
        <v>3941</v>
      </c>
      <c r="V61" s="78" t="s">
        <v>265</v>
      </c>
    </row>
    <row r="62" spans="21:22" x14ac:dyDescent="0.25">
      <c r="U62" s="77">
        <v>3940</v>
      </c>
      <c r="V62" s="78" t="s">
        <v>265</v>
      </c>
    </row>
    <row r="63" spans="21:22" x14ac:dyDescent="0.25">
      <c r="U63" s="77">
        <v>3939</v>
      </c>
      <c r="V63" s="78" t="s">
        <v>265</v>
      </c>
    </row>
    <row r="64" spans="21:22" x14ac:dyDescent="0.25">
      <c r="U64" s="77">
        <v>3938</v>
      </c>
      <c r="V64" s="78" t="s">
        <v>265</v>
      </c>
    </row>
    <row r="65" spans="21:22" x14ac:dyDescent="0.25">
      <c r="U65" s="77">
        <v>3937</v>
      </c>
      <c r="V65" s="78" t="s">
        <v>265</v>
      </c>
    </row>
    <row r="66" spans="21:22" x14ac:dyDescent="0.25">
      <c r="U66" s="77">
        <v>3936</v>
      </c>
      <c r="V66" s="78" t="s">
        <v>265</v>
      </c>
    </row>
    <row r="67" spans="21:22" x14ac:dyDescent="0.25">
      <c r="U67" s="77">
        <v>3935</v>
      </c>
      <c r="V67" s="78" t="s">
        <v>265</v>
      </c>
    </row>
    <row r="68" spans="21:22" x14ac:dyDescent="0.25">
      <c r="U68" s="77">
        <v>3934</v>
      </c>
      <c r="V68" s="78" t="s">
        <v>265</v>
      </c>
    </row>
    <row r="69" spans="21:22" x14ac:dyDescent="0.25">
      <c r="U69" s="77">
        <v>3933</v>
      </c>
      <c r="V69" s="78" t="s">
        <v>265</v>
      </c>
    </row>
    <row r="70" spans="21:22" x14ac:dyDescent="0.25">
      <c r="U70" s="77">
        <v>3932</v>
      </c>
      <c r="V70" s="78" t="s">
        <v>265</v>
      </c>
    </row>
    <row r="71" spans="21:22" x14ac:dyDescent="0.25">
      <c r="U71" s="77">
        <v>3931</v>
      </c>
      <c r="V71" s="78" t="s">
        <v>265</v>
      </c>
    </row>
    <row r="72" spans="21:22" x14ac:dyDescent="0.25">
      <c r="U72" s="77">
        <v>3930</v>
      </c>
      <c r="V72" s="78" t="s">
        <v>265</v>
      </c>
    </row>
    <row r="73" spans="21:22" x14ac:dyDescent="0.25">
      <c r="U73" s="77">
        <v>3929</v>
      </c>
      <c r="V73" s="78" t="s">
        <v>265</v>
      </c>
    </row>
    <row r="74" spans="21:22" x14ac:dyDescent="0.25">
      <c r="U74" s="77">
        <v>3928</v>
      </c>
      <c r="V74" s="78" t="s">
        <v>265</v>
      </c>
    </row>
    <row r="75" spans="21:22" x14ac:dyDescent="0.25">
      <c r="U75" s="77">
        <v>3927</v>
      </c>
      <c r="V75" s="78" t="s">
        <v>265</v>
      </c>
    </row>
    <row r="76" spans="21:22" x14ac:dyDescent="0.25">
      <c r="U76" s="77">
        <v>3926</v>
      </c>
      <c r="V76" s="78" t="s">
        <v>265</v>
      </c>
    </row>
    <row r="77" spans="21:22" x14ac:dyDescent="0.25">
      <c r="U77" s="77">
        <v>3925</v>
      </c>
      <c r="V77" s="78" t="s">
        <v>265</v>
      </c>
    </row>
    <row r="78" spans="21:22" x14ac:dyDescent="0.25">
      <c r="U78" s="77">
        <v>3924</v>
      </c>
      <c r="V78" s="78" t="s">
        <v>265</v>
      </c>
    </row>
    <row r="79" spans="21:22" x14ac:dyDescent="0.25">
      <c r="U79" s="77">
        <v>3923</v>
      </c>
      <c r="V79" s="78" t="s">
        <v>265</v>
      </c>
    </row>
    <row r="80" spans="21:22" x14ac:dyDescent="0.25">
      <c r="U80" s="77">
        <v>3922</v>
      </c>
      <c r="V80" s="78" t="s">
        <v>265</v>
      </c>
    </row>
    <row r="81" spans="21:22" x14ac:dyDescent="0.25">
      <c r="U81" s="77">
        <v>3921</v>
      </c>
      <c r="V81" s="78" t="s">
        <v>265</v>
      </c>
    </row>
    <row r="82" spans="21:22" x14ac:dyDescent="0.25">
      <c r="U82" s="77">
        <v>3920</v>
      </c>
      <c r="V82" s="78" t="s">
        <v>265</v>
      </c>
    </row>
    <row r="83" spans="21:22" x14ac:dyDescent="0.25">
      <c r="U83" s="77">
        <v>3919</v>
      </c>
      <c r="V83" s="78" t="s">
        <v>265</v>
      </c>
    </row>
    <row r="84" spans="21:22" x14ac:dyDescent="0.25">
      <c r="U84" s="77">
        <v>3918</v>
      </c>
      <c r="V84" s="78" t="s">
        <v>265</v>
      </c>
    </row>
    <row r="85" spans="21:22" x14ac:dyDescent="0.25">
      <c r="U85" s="77">
        <v>3917</v>
      </c>
      <c r="V85" s="78" t="s">
        <v>265</v>
      </c>
    </row>
    <row r="86" spans="21:22" x14ac:dyDescent="0.25">
      <c r="U86" s="77">
        <v>3916</v>
      </c>
      <c r="V86" s="78" t="s">
        <v>265</v>
      </c>
    </row>
    <row r="87" spans="21:22" x14ac:dyDescent="0.25">
      <c r="U87" s="77">
        <v>3915</v>
      </c>
      <c r="V87" s="78" t="s">
        <v>265</v>
      </c>
    </row>
    <row r="88" spans="21:22" x14ac:dyDescent="0.25">
      <c r="U88" s="77">
        <v>3914</v>
      </c>
      <c r="V88" s="78" t="s">
        <v>265</v>
      </c>
    </row>
    <row r="89" spans="21:22" x14ac:dyDescent="0.25">
      <c r="U89" s="77">
        <v>3913</v>
      </c>
      <c r="V89" s="78" t="s">
        <v>265</v>
      </c>
    </row>
    <row r="90" spans="21:22" x14ac:dyDescent="0.25">
      <c r="U90" s="77">
        <v>3912</v>
      </c>
      <c r="V90" s="78" t="s">
        <v>265</v>
      </c>
    </row>
    <row r="91" spans="21:22" x14ac:dyDescent="0.25">
      <c r="U91" s="77">
        <v>3911</v>
      </c>
      <c r="V91" s="78" t="s">
        <v>265</v>
      </c>
    </row>
    <row r="92" spans="21:22" x14ac:dyDescent="0.25">
      <c r="U92" s="77">
        <v>3910</v>
      </c>
      <c r="V92" s="78" t="s">
        <v>265</v>
      </c>
    </row>
    <row r="93" spans="21:22" x14ac:dyDescent="0.25">
      <c r="U93" s="77">
        <v>3909</v>
      </c>
      <c r="V93" s="78" t="s">
        <v>265</v>
      </c>
    </row>
    <row r="94" spans="21:22" x14ac:dyDescent="0.25">
      <c r="U94" s="77">
        <v>3908</v>
      </c>
      <c r="V94" s="78" t="s">
        <v>265</v>
      </c>
    </row>
    <row r="95" spans="21:22" x14ac:dyDescent="0.25">
      <c r="U95" s="77">
        <v>3907</v>
      </c>
      <c r="V95" s="78" t="s">
        <v>265</v>
      </c>
    </row>
    <row r="96" spans="21:22" x14ac:dyDescent="0.25">
      <c r="U96" s="77">
        <v>3906</v>
      </c>
      <c r="V96" s="78" t="s">
        <v>265</v>
      </c>
    </row>
    <row r="97" spans="21:22" x14ac:dyDescent="0.25">
      <c r="U97" s="77">
        <v>3905</v>
      </c>
      <c r="V97" s="78" t="s">
        <v>265</v>
      </c>
    </row>
    <row r="98" spans="21:22" x14ac:dyDescent="0.25">
      <c r="U98" s="77">
        <v>3904</v>
      </c>
      <c r="V98" s="78" t="s">
        <v>265</v>
      </c>
    </row>
    <row r="99" spans="21:22" x14ac:dyDescent="0.25">
      <c r="U99" s="77">
        <v>3903</v>
      </c>
      <c r="V99" s="78" t="s">
        <v>265</v>
      </c>
    </row>
    <row r="100" spans="21:22" x14ac:dyDescent="0.25">
      <c r="U100" s="77">
        <v>3902</v>
      </c>
      <c r="V100" s="78" t="s">
        <v>265</v>
      </c>
    </row>
    <row r="101" spans="21:22" x14ac:dyDescent="0.25">
      <c r="U101" s="77">
        <v>3901</v>
      </c>
      <c r="V101" s="78" t="s">
        <v>265</v>
      </c>
    </row>
    <row r="102" spans="21:22" x14ac:dyDescent="0.25">
      <c r="U102" s="77">
        <v>3900</v>
      </c>
      <c r="V102" s="78" t="s">
        <v>265</v>
      </c>
    </row>
    <row r="103" spans="21:22" x14ac:dyDescent="0.25">
      <c r="U103" s="77">
        <v>3899</v>
      </c>
      <c r="V103" s="78" t="s">
        <v>265</v>
      </c>
    </row>
    <row r="104" spans="21:22" x14ac:dyDescent="0.25">
      <c r="U104" s="77">
        <v>3898</v>
      </c>
      <c r="V104" s="78" t="s">
        <v>265</v>
      </c>
    </row>
    <row r="105" spans="21:22" x14ac:dyDescent="0.25">
      <c r="U105" s="77">
        <v>3897</v>
      </c>
      <c r="V105" s="78" t="s">
        <v>265</v>
      </c>
    </row>
    <row r="106" spans="21:22" x14ac:dyDescent="0.25">
      <c r="U106" s="77">
        <v>3896</v>
      </c>
      <c r="V106" s="78" t="s">
        <v>265</v>
      </c>
    </row>
    <row r="107" spans="21:22" x14ac:dyDescent="0.25">
      <c r="U107" s="77">
        <v>3895</v>
      </c>
      <c r="V107" s="78" t="s">
        <v>265</v>
      </c>
    </row>
    <row r="108" spans="21:22" x14ac:dyDescent="0.25">
      <c r="U108" s="77">
        <v>3894</v>
      </c>
      <c r="V108" s="78" t="s">
        <v>265</v>
      </c>
    </row>
    <row r="109" spans="21:22" x14ac:dyDescent="0.25">
      <c r="U109" s="77">
        <v>3893</v>
      </c>
      <c r="V109" s="78" t="s">
        <v>265</v>
      </c>
    </row>
    <row r="110" spans="21:22" x14ac:dyDescent="0.25">
      <c r="U110" s="77">
        <v>3892</v>
      </c>
      <c r="V110" s="78" t="s">
        <v>265</v>
      </c>
    </row>
    <row r="111" spans="21:22" x14ac:dyDescent="0.25">
      <c r="U111" s="77">
        <v>3891</v>
      </c>
      <c r="V111" s="78" t="s">
        <v>265</v>
      </c>
    </row>
    <row r="112" spans="21:22" x14ac:dyDescent="0.25">
      <c r="U112" s="77">
        <v>3890</v>
      </c>
      <c r="V112" s="78" t="s">
        <v>265</v>
      </c>
    </row>
    <row r="113" spans="21:22" x14ac:dyDescent="0.25">
      <c r="U113" s="77">
        <v>3889</v>
      </c>
      <c r="V113" s="78" t="s">
        <v>265</v>
      </c>
    </row>
    <row r="114" spans="21:22" x14ac:dyDescent="0.25">
      <c r="U114" s="77">
        <v>3888</v>
      </c>
      <c r="V114" s="78" t="s">
        <v>265</v>
      </c>
    </row>
    <row r="115" spans="21:22" x14ac:dyDescent="0.25">
      <c r="U115" s="77">
        <v>3887</v>
      </c>
      <c r="V115" s="78" t="s">
        <v>265</v>
      </c>
    </row>
    <row r="116" spans="21:22" x14ac:dyDescent="0.25">
      <c r="U116" s="77">
        <v>3886</v>
      </c>
      <c r="V116" s="78" t="s">
        <v>265</v>
      </c>
    </row>
    <row r="117" spans="21:22" x14ac:dyDescent="0.25">
      <c r="U117" s="77">
        <v>3885</v>
      </c>
      <c r="V117" s="78" t="s">
        <v>265</v>
      </c>
    </row>
    <row r="118" spans="21:22" x14ac:dyDescent="0.25">
      <c r="U118" s="77">
        <v>3884</v>
      </c>
      <c r="V118" s="78" t="s">
        <v>265</v>
      </c>
    </row>
    <row r="119" spans="21:22" x14ac:dyDescent="0.25">
      <c r="U119" s="77">
        <v>3883</v>
      </c>
      <c r="V119" s="78" t="s">
        <v>265</v>
      </c>
    </row>
    <row r="120" spans="21:22" x14ac:dyDescent="0.25">
      <c r="U120" s="77">
        <v>3882</v>
      </c>
      <c r="V120" s="78" t="s">
        <v>265</v>
      </c>
    </row>
    <row r="121" spans="21:22" x14ac:dyDescent="0.25">
      <c r="U121" s="77">
        <v>3881</v>
      </c>
      <c r="V121" s="78" t="s">
        <v>265</v>
      </c>
    </row>
    <row r="122" spans="21:22" x14ac:dyDescent="0.25">
      <c r="U122" s="77">
        <v>3880</v>
      </c>
      <c r="V122" s="78" t="s">
        <v>265</v>
      </c>
    </row>
    <row r="123" spans="21:22" x14ac:dyDescent="0.25">
      <c r="U123" s="77">
        <v>3879</v>
      </c>
      <c r="V123" s="78" t="s">
        <v>265</v>
      </c>
    </row>
    <row r="124" spans="21:22" x14ac:dyDescent="0.25">
      <c r="U124" s="77">
        <v>3878</v>
      </c>
      <c r="V124" s="78" t="s">
        <v>265</v>
      </c>
    </row>
    <row r="125" spans="21:22" x14ac:dyDescent="0.25">
      <c r="U125" s="77">
        <v>3877</v>
      </c>
      <c r="V125" s="78" t="s">
        <v>265</v>
      </c>
    </row>
    <row r="126" spans="21:22" x14ac:dyDescent="0.25">
      <c r="U126" s="77">
        <v>3876</v>
      </c>
      <c r="V126" s="78" t="s">
        <v>265</v>
      </c>
    </row>
    <row r="127" spans="21:22" x14ac:dyDescent="0.25">
      <c r="U127" s="77">
        <v>3875</v>
      </c>
      <c r="V127" s="78" t="s">
        <v>265</v>
      </c>
    </row>
    <row r="128" spans="21:22" x14ac:dyDescent="0.25">
      <c r="U128" s="77">
        <v>3874</v>
      </c>
      <c r="V128" s="78" t="s">
        <v>265</v>
      </c>
    </row>
    <row r="129" spans="21:22" x14ac:dyDescent="0.25">
      <c r="U129" s="77">
        <v>3873</v>
      </c>
      <c r="V129" s="78" t="s">
        <v>265</v>
      </c>
    </row>
    <row r="130" spans="21:22" x14ac:dyDescent="0.25">
      <c r="U130" s="77">
        <v>3872</v>
      </c>
      <c r="V130" s="78" t="s">
        <v>265</v>
      </c>
    </row>
    <row r="131" spans="21:22" x14ac:dyDescent="0.25">
      <c r="U131" s="77">
        <v>3871</v>
      </c>
      <c r="V131" s="78" t="s">
        <v>265</v>
      </c>
    </row>
    <row r="132" spans="21:22" x14ac:dyDescent="0.25">
      <c r="U132" s="77">
        <v>3870</v>
      </c>
      <c r="V132" s="78" t="s">
        <v>265</v>
      </c>
    </row>
    <row r="133" spans="21:22" x14ac:dyDescent="0.25">
      <c r="U133" s="77">
        <v>3869</v>
      </c>
      <c r="V133" s="78" t="s">
        <v>265</v>
      </c>
    </row>
    <row r="134" spans="21:22" x14ac:dyDescent="0.25">
      <c r="U134" s="77">
        <v>3868</v>
      </c>
      <c r="V134" s="78" t="s">
        <v>265</v>
      </c>
    </row>
    <row r="135" spans="21:22" x14ac:dyDescent="0.25">
      <c r="U135" s="77">
        <v>3867</v>
      </c>
      <c r="V135" s="78" t="s">
        <v>265</v>
      </c>
    </row>
    <row r="136" spans="21:22" x14ac:dyDescent="0.25">
      <c r="U136" s="77">
        <v>3866</v>
      </c>
      <c r="V136" s="78" t="s">
        <v>265</v>
      </c>
    </row>
    <row r="137" spans="21:22" x14ac:dyDescent="0.25">
      <c r="U137" s="77">
        <v>3865</v>
      </c>
      <c r="V137" s="78" t="s">
        <v>265</v>
      </c>
    </row>
    <row r="138" spans="21:22" x14ac:dyDescent="0.25">
      <c r="U138" s="77">
        <v>3864</v>
      </c>
      <c r="V138" s="78" t="s">
        <v>265</v>
      </c>
    </row>
    <row r="139" spans="21:22" x14ac:dyDescent="0.25">
      <c r="U139" s="77">
        <v>3863</v>
      </c>
      <c r="V139" s="78" t="s">
        <v>265</v>
      </c>
    </row>
    <row r="140" spans="21:22" x14ac:dyDescent="0.25">
      <c r="U140" s="77">
        <v>3862</v>
      </c>
      <c r="V140" s="78" t="s">
        <v>265</v>
      </c>
    </row>
    <row r="141" spans="21:22" x14ac:dyDescent="0.25">
      <c r="U141" s="77">
        <v>3861</v>
      </c>
      <c r="V141" s="78" t="s">
        <v>265</v>
      </c>
    </row>
    <row r="142" spans="21:22" x14ac:dyDescent="0.25">
      <c r="U142" s="77">
        <v>3860</v>
      </c>
      <c r="V142" s="78" t="s">
        <v>265</v>
      </c>
    </row>
    <row r="143" spans="21:22" x14ac:dyDescent="0.25">
      <c r="U143" s="77">
        <v>3859</v>
      </c>
      <c r="V143" s="78" t="s">
        <v>265</v>
      </c>
    </row>
    <row r="144" spans="21:22" x14ac:dyDescent="0.25">
      <c r="U144" s="77">
        <v>3858</v>
      </c>
      <c r="V144" s="78" t="s">
        <v>265</v>
      </c>
    </row>
    <row r="145" spans="21:22" x14ac:dyDescent="0.25">
      <c r="U145" s="77">
        <v>3857</v>
      </c>
      <c r="V145" s="78" t="s">
        <v>265</v>
      </c>
    </row>
    <row r="146" spans="21:22" x14ac:dyDescent="0.25">
      <c r="U146" s="77">
        <v>3856</v>
      </c>
      <c r="V146" s="78" t="s">
        <v>265</v>
      </c>
    </row>
    <row r="147" spans="21:22" x14ac:dyDescent="0.25">
      <c r="U147" s="77">
        <v>3855</v>
      </c>
      <c r="V147" s="78" t="s">
        <v>265</v>
      </c>
    </row>
    <row r="148" spans="21:22" x14ac:dyDescent="0.25">
      <c r="U148" s="77">
        <v>3854</v>
      </c>
      <c r="V148" s="78" t="s">
        <v>265</v>
      </c>
    </row>
    <row r="149" spans="21:22" x14ac:dyDescent="0.25">
      <c r="U149" s="77">
        <v>3853</v>
      </c>
      <c r="V149" s="78" t="s">
        <v>265</v>
      </c>
    </row>
    <row r="150" spans="21:22" x14ac:dyDescent="0.25">
      <c r="U150" s="77">
        <v>3852</v>
      </c>
      <c r="V150" s="78" t="s">
        <v>265</v>
      </c>
    </row>
    <row r="151" spans="21:22" x14ac:dyDescent="0.25">
      <c r="U151" s="77">
        <v>3851</v>
      </c>
      <c r="V151" s="78" t="s">
        <v>265</v>
      </c>
    </row>
    <row r="152" spans="21:22" x14ac:dyDescent="0.25">
      <c r="U152" s="77">
        <v>3850</v>
      </c>
      <c r="V152" s="78" t="s">
        <v>265</v>
      </c>
    </row>
    <row r="153" spans="21:22" x14ac:dyDescent="0.25">
      <c r="U153" s="77">
        <v>3849</v>
      </c>
      <c r="V153" s="78" t="s">
        <v>265</v>
      </c>
    </row>
    <row r="154" spans="21:22" x14ac:dyDescent="0.25">
      <c r="U154" s="77">
        <v>3848</v>
      </c>
      <c r="V154" s="78" t="s">
        <v>265</v>
      </c>
    </row>
    <row r="155" spans="21:22" x14ac:dyDescent="0.25">
      <c r="U155" s="77">
        <v>3847</v>
      </c>
      <c r="V155" s="78" t="s">
        <v>265</v>
      </c>
    </row>
    <row r="156" spans="21:22" x14ac:dyDescent="0.25">
      <c r="U156" s="77">
        <v>3846</v>
      </c>
      <c r="V156" s="78" t="s">
        <v>265</v>
      </c>
    </row>
    <row r="157" spans="21:22" x14ac:dyDescent="0.25">
      <c r="U157" s="77">
        <v>3845</v>
      </c>
      <c r="V157" s="78" t="s">
        <v>265</v>
      </c>
    </row>
    <row r="158" spans="21:22" x14ac:dyDescent="0.25">
      <c r="U158" s="77">
        <v>3844</v>
      </c>
      <c r="V158" s="78" t="s">
        <v>265</v>
      </c>
    </row>
    <row r="159" spans="21:22" x14ac:dyDescent="0.25">
      <c r="U159" s="77">
        <v>3843</v>
      </c>
      <c r="V159" s="78" t="s">
        <v>265</v>
      </c>
    </row>
    <row r="160" spans="21:22" x14ac:dyDescent="0.25">
      <c r="U160" s="77">
        <v>3842</v>
      </c>
      <c r="V160" s="78" t="s">
        <v>265</v>
      </c>
    </row>
    <row r="161" spans="21:22" x14ac:dyDescent="0.25">
      <c r="U161" s="77">
        <v>3841</v>
      </c>
      <c r="V161" s="78" t="s">
        <v>265</v>
      </c>
    </row>
    <row r="162" spans="21:22" x14ac:dyDescent="0.25">
      <c r="U162" s="77">
        <v>3840</v>
      </c>
      <c r="V162" s="78" t="s">
        <v>265</v>
      </c>
    </row>
    <row r="163" spans="21:22" x14ac:dyDescent="0.25">
      <c r="U163" s="77">
        <v>3839</v>
      </c>
      <c r="V163" s="78" t="s">
        <v>265</v>
      </c>
    </row>
    <row r="164" spans="21:22" x14ac:dyDescent="0.25">
      <c r="U164" s="77">
        <v>3838</v>
      </c>
      <c r="V164" s="78" t="s">
        <v>265</v>
      </c>
    </row>
    <row r="165" spans="21:22" x14ac:dyDescent="0.25">
      <c r="U165" s="77">
        <v>3837</v>
      </c>
      <c r="V165" s="78" t="s">
        <v>265</v>
      </c>
    </row>
    <row r="166" spans="21:22" x14ac:dyDescent="0.25">
      <c r="U166" s="77">
        <v>3836</v>
      </c>
      <c r="V166" s="78" t="s">
        <v>265</v>
      </c>
    </row>
    <row r="167" spans="21:22" x14ac:dyDescent="0.25">
      <c r="U167" s="77">
        <v>3835</v>
      </c>
      <c r="V167" s="78" t="s">
        <v>265</v>
      </c>
    </row>
    <row r="168" spans="21:22" x14ac:dyDescent="0.25">
      <c r="U168" s="77">
        <v>3834</v>
      </c>
      <c r="V168" s="78" t="s">
        <v>265</v>
      </c>
    </row>
    <row r="169" spans="21:22" x14ac:dyDescent="0.25">
      <c r="U169" s="77">
        <v>3833</v>
      </c>
      <c r="V169" s="78" t="s">
        <v>265</v>
      </c>
    </row>
    <row r="170" spans="21:22" x14ac:dyDescent="0.25">
      <c r="U170" s="77">
        <v>3832</v>
      </c>
      <c r="V170" s="78" t="s">
        <v>265</v>
      </c>
    </row>
    <row r="171" spans="21:22" x14ac:dyDescent="0.25">
      <c r="U171" s="77">
        <v>3831</v>
      </c>
      <c r="V171" s="78" t="s">
        <v>265</v>
      </c>
    </row>
    <row r="172" spans="21:22" x14ac:dyDescent="0.25">
      <c r="U172" s="77">
        <v>3830</v>
      </c>
      <c r="V172" s="78" t="s">
        <v>265</v>
      </c>
    </row>
    <row r="173" spans="21:22" x14ac:dyDescent="0.25">
      <c r="U173" s="77">
        <v>3829</v>
      </c>
      <c r="V173" s="78" t="s">
        <v>265</v>
      </c>
    </row>
    <row r="174" spans="21:22" x14ac:dyDescent="0.25">
      <c r="U174" s="77">
        <v>3828</v>
      </c>
      <c r="V174" s="78" t="s">
        <v>265</v>
      </c>
    </row>
    <row r="175" spans="21:22" x14ac:dyDescent="0.25">
      <c r="U175" s="77">
        <v>3827</v>
      </c>
      <c r="V175" s="78" t="s">
        <v>265</v>
      </c>
    </row>
    <row r="176" spans="21:22" x14ac:dyDescent="0.25">
      <c r="U176" s="77">
        <v>3826</v>
      </c>
      <c r="V176" s="78" t="s">
        <v>265</v>
      </c>
    </row>
    <row r="177" spans="21:22" x14ac:dyDescent="0.25">
      <c r="U177" s="77">
        <v>3825</v>
      </c>
      <c r="V177" s="78" t="s">
        <v>265</v>
      </c>
    </row>
    <row r="178" spans="21:22" x14ac:dyDescent="0.25">
      <c r="U178" s="77">
        <v>3824</v>
      </c>
      <c r="V178" s="78" t="s">
        <v>265</v>
      </c>
    </row>
    <row r="179" spans="21:22" x14ac:dyDescent="0.25">
      <c r="U179" s="77">
        <v>3823</v>
      </c>
      <c r="V179" s="78" t="s">
        <v>265</v>
      </c>
    </row>
    <row r="180" spans="21:22" x14ac:dyDescent="0.25">
      <c r="U180" s="77">
        <v>3822</v>
      </c>
      <c r="V180" s="78" t="s">
        <v>265</v>
      </c>
    </row>
    <row r="181" spans="21:22" x14ac:dyDescent="0.25">
      <c r="U181" s="77">
        <v>3821</v>
      </c>
      <c r="V181" s="78" t="s">
        <v>265</v>
      </c>
    </row>
    <row r="182" spans="21:22" x14ac:dyDescent="0.25">
      <c r="U182" s="77">
        <v>3820</v>
      </c>
      <c r="V182" s="78" t="s">
        <v>265</v>
      </c>
    </row>
    <row r="183" spans="21:22" x14ac:dyDescent="0.25">
      <c r="U183" s="77">
        <v>3819</v>
      </c>
      <c r="V183" s="78" t="s">
        <v>265</v>
      </c>
    </row>
    <row r="184" spans="21:22" x14ac:dyDescent="0.25">
      <c r="U184" s="77">
        <v>3818</v>
      </c>
      <c r="V184" s="78" t="s">
        <v>265</v>
      </c>
    </row>
    <row r="185" spans="21:22" x14ac:dyDescent="0.25">
      <c r="U185" s="77">
        <v>3817</v>
      </c>
      <c r="V185" s="78" t="s">
        <v>265</v>
      </c>
    </row>
    <row r="186" spans="21:22" x14ac:dyDescent="0.25">
      <c r="U186" s="77">
        <v>3816</v>
      </c>
      <c r="V186" s="78" t="s">
        <v>265</v>
      </c>
    </row>
    <row r="187" spans="21:22" x14ac:dyDescent="0.25">
      <c r="U187" s="77">
        <v>3815</v>
      </c>
      <c r="V187" s="78" t="s">
        <v>265</v>
      </c>
    </row>
    <row r="188" spans="21:22" x14ac:dyDescent="0.25">
      <c r="U188" s="77">
        <v>3814</v>
      </c>
      <c r="V188" s="78" t="s">
        <v>265</v>
      </c>
    </row>
    <row r="189" spans="21:22" x14ac:dyDescent="0.25">
      <c r="U189" s="77">
        <v>3813</v>
      </c>
      <c r="V189" s="78" t="s">
        <v>265</v>
      </c>
    </row>
    <row r="190" spans="21:22" x14ac:dyDescent="0.25">
      <c r="U190" s="77">
        <v>3812</v>
      </c>
      <c r="V190" s="78" t="s">
        <v>265</v>
      </c>
    </row>
    <row r="191" spans="21:22" x14ac:dyDescent="0.25">
      <c r="U191" s="77">
        <v>3811</v>
      </c>
      <c r="V191" s="78" t="s">
        <v>265</v>
      </c>
    </row>
    <row r="192" spans="21:22" x14ac:dyDescent="0.25">
      <c r="U192" s="77">
        <v>3810</v>
      </c>
      <c r="V192" s="78" t="s">
        <v>265</v>
      </c>
    </row>
    <row r="193" spans="21:22" x14ac:dyDescent="0.25">
      <c r="U193" s="77">
        <v>3809</v>
      </c>
      <c r="V193" s="78" t="s">
        <v>265</v>
      </c>
    </row>
    <row r="194" spans="21:22" x14ac:dyDescent="0.25">
      <c r="U194" s="77">
        <v>3808</v>
      </c>
      <c r="V194" s="78" t="s">
        <v>265</v>
      </c>
    </row>
    <row r="195" spans="21:22" x14ac:dyDescent="0.25">
      <c r="U195" s="77">
        <v>3807</v>
      </c>
      <c r="V195" s="78" t="s">
        <v>265</v>
      </c>
    </row>
    <row r="196" spans="21:22" x14ac:dyDescent="0.25">
      <c r="U196" s="77">
        <v>3806</v>
      </c>
      <c r="V196" s="78" t="s">
        <v>265</v>
      </c>
    </row>
    <row r="197" spans="21:22" x14ac:dyDescent="0.25">
      <c r="U197" s="77">
        <v>3805</v>
      </c>
      <c r="V197" s="78" t="s">
        <v>265</v>
      </c>
    </row>
    <row r="198" spans="21:22" x14ac:dyDescent="0.25">
      <c r="U198" s="77">
        <v>3804</v>
      </c>
      <c r="V198" s="78" t="s">
        <v>265</v>
      </c>
    </row>
    <row r="199" spans="21:22" x14ac:dyDescent="0.25">
      <c r="U199" s="77">
        <v>3803</v>
      </c>
      <c r="V199" s="78" t="s">
        <v>265</v>
      </c>
    </row>
    <row r="200" spans="21:22" x14ac:dyDescent="0.25">
      <c r="U200" s="77">
        <v>3802</v>
      </c>
      <c r="V200" s="78" t="s">
        <v>265</v>
      </c>
    </row>
    <row r="201" spans="21:22" x14ac:dyDescent="0.25">
      <c r="U201" s="77">
        <v>3801</v>
      </c>
      <c r="V201" s="78" t="s">
        <v>265</v>
      </c>
    </row>
    <row r="202" spans="21:22" x14ac:dyDescent="0.25">
      <c r="U202" s="77">
        <v>3800</v>
      </c>
      <c r="V202" s="78" t="s">
        <v>265</v>
      </c>
    </row>
    <row r="203" spans="21:22" x14ac:dyDescent="0.25">
      <c r="U203" s="77">
        <v>3799</v>
      </c>
      <c r="V203" s="78" t="s">
        <v>265</v>
      </c>
    </row>
    <row r="204" spans="21:22" x14ac:dyDescent="0.25">
      <c r="U204" s="77">
        <v>3798</v>
      </c>
      <c r="V204" s="78" t="s">
        <v>265</v>
      </c>
    </row>
    <row r="205" spans="21:22" x14ac:dyDescent="0.25">
      <c r="U205" s="77">
        <v>3797</v>
      </c>
      <c r="V205" s="78" t="s">
        <v>265</v>
      </c>
    </row>
    <row r="206" spans="21:22" x14ac:dyDescent="0.25">
      <c r="U206" s="77">
        <v>3796</v>
      </c>
      <c r="V206" s="78" t="s">
        <v>265</v>
      </c>
    </row>
    <row r="207" spans="21:22" x14ac:dyDescent="0.25">
      <c r="U207" s="77">
        <v>3795</v>
      </c>
      <c r="V207" s="78" t="s">
        <v>265</v>
      </c>
    </row>
    <row r="208" spans="21:22" x14ac:dyDescent="0.25">
      <c r="U208" s="77">
        <v>3794</v>
      </c>
      <c r="V208" s="78" t="s">
        <v>265</v>
      </c>
    </row>
    <row r="209" spans="21:22" x14ac:dyDescent="0.25">
      <c r="U209" s="77">
        <v>3793</v>
      </c>
      <c r="V209" s="78" t="s">
        <v>265</v>
      </c>
    </row>
    <row r="210" spans="21:22" x14ac:dyDescent="0.25">
      <c r="U210" s="77">
        <v>3792</v>
      </c>
      <c r="V210" s="78" t="s">
        <v>265</v>
      </c>
    </row>
    <row r="211" spans="21:22" x14ac:dyDescent="0.25">
      <c r="U211" s="77">
        <v>3791</v>
      </c>
      <c r="V211" s="78" t="s">
        <v>265</v>
      </c>
    </row>
    <row r="212" spans="21:22" x14ac:dyDescent="0.25">
      <c r="U212" s="77">
        <v>3790</v>
      </c>
      <c r="V212" s="78" t="s">
        <v>265</v>
      </c>
    </row>
    <row r="213" spans="21:22" x14ac:dyDescent="0.25">
      <c r="U213" s="77">
        <v>3789</v>
      </c>
      <c r="V213" s="78" t="s">
        <v>265</v>
      </c>
    </row>
    <row r="214" spans="21:22" x14ac:dyDescent="0.25">
      <c r="U214" s="77">
        <v>3788</v>
      </c>
      <c r="V214" s="78" t="s">
        <v>265</v>
      </c>
    </row>
    <row r="215" spans="21:22" x14ac:dyDescent="0.25">
      <c r="U215" s="77">
        <v>3787</v>
      </c>
      <c r="V215" s="78" t="s">
        <v>265</v>
      </c>
    </row>
    <row r="216" spans="21:22" x14ac:dyDescent="0.25">
      <c r="U216" s="77">
        <v>3786</v>
      </c>
      <c r="V216" s="78" t="s">
        <v>265</v>
      </c>
    </row>
    <row r="217" spans="21:22" x14ac:dyDescent="0.25">
      <c r="U217" s="77">
        <v>3785</v>
      </c>
      <c r="V217" s="78" t="s">
        <v>265</v>
      </c>
    </row>
    <row r="218" spans="21:22" x14ac:dyDescent="0.25">
      <c r="U218" s="77">
        <v>3784</v>
      </c>
      <c r="V218" s="78" t="s">
        <v>265</v>
      </c>
    </row>
    <row r="219" spans="21:22" x14ac:dyDescent="0.25">
      <c r="U219" s="77">
        <v>3783</v>
      </c>
      <c r="V219" s="78" t="s">
        <v>265</v>
      </c>
    </row>
    <row r="220" spans="21:22" x14ac:dyDescent="0.25">
      <c r="U220" s="77">
        <v>3782</v>
      </c>
      <c r="V220" s="78" t="s">
        <v>265</v>
      </c>
    </row>
    <row r="221" spans="21:22" x14ac:dyDescent="0.25">
      <c r="U221" s="77">
        <v>3781</v>
      </c>
      <c r="V221" s="78" t="s">
        <v>265</v>
      </c>
    </row>
    <row r="222" spans="21:22" x14ac:dyDescent="0.25">
      <c r="U222" s="77">
        <v>3780</v>
      </c>
      <c r="V222" s="78" t="s">
        <v>265</v>
      </c>
    </row>
    <row r="223" spans="21:22" x14ac:dyDescent="0.25">
      <c r="U223" s="77">
        <v>3779</v>
      </c>
      <c r="V223" s="78" t="s">
        <v>265</v>
      </c>
    </row>
    <row r="224" spans="21:22" x14ac:dyDescent="0.25">
      <c r="U224" s="77">
        <v>3778</v>
      </c>
      <c r="V224" s="78" t="s">
        <v>265</v>
      </c>
    </row>
    <row r="225" spans="21:22" x14ac:dyDescent="0.25">
      <c r="U225" s="77">
        <v>3777</v>
      </c>
      <c r="V225" s="78" t="s">
        <v>265</v>
      </c>
    </row>
    <row r="226" spans="21:22" x14ac:dyDescent="0.25">
      <c r="U226" s="77">
        <v>3776</v>
      </c>
      <c r="V226" s="78" t="s">
        <v>265</v>
      </c>
    </row>
    <row r="227" spans="21:22" x14ac:dyDescent="0.25">
      <c r="U227" s="77">
        <v>3775</v>
      </c>
      <c r="V227" s="78" t="s">
        <v>265</v>
      </c>
    </row>
    <row r="228" spans="21:22" x14ac:dyDescent="0.25">
      <c r="U228" s="77">
        <v>3774</v>
      </c>
      <c r="V228" s="78" t="s">
        <v>265</v>
      </c>
    </row>
    <row r="229" spans="21:22" x14ac:dyDescent="0.25">
      <c r="U229" s="77">
        <v>3773</v>
      </c>
      <c r="V229" s="78" t="s">
        <v>265</v>
      </c>
    </row>
    <row r="230" spans="21:22" x14ac:dyDescent="0.25">
      <c r="U230" s="77">
        <v>3772</v>
      </c>
      <c r="V230" s="78" t="s">
        <v>265</v>
      </c>
    </row>
    <row r="231" spans="21:22" x14ac:dyDescent="0.25">
      <c r="U231" s="77">
        <v>3771</v>
      </c>
      <c r="V231" s="78" t="s">
        <v>265</v>
      </c>
    </row>
    <row r="232" spans="21:22" x14ac:dyDescent="0.25">
      <c r="U232" s="77">
        <v>3770</v>
      </c>
      <c r="V232" s="78" t="s">
        <v>265</v>
      </c>
    </row>
    <row r="233" spans="21:22" x14ac:dyDescent="0.25">
      <c r="U233" s="77">
        <v>3769</v>
      </c>
      <c r="V233" s="78" t="s">
        <v>265</v>
      </c>
    </row>
    <row r="234" spans="21:22" x14ac:dyDescent="0.25">
      <c r="U234" s="77">
        <v>3768</v>
      </c>
      <c r="V234" s="78" t="s">
        <v>265</v>
      </c>
    </row>
    <row r="235" spans="21:22" x14ac:dyDescent="0.25">
      <c r="U235" s="77">
        <v>3767</v>
      </c>
      <c r="V235" s="78" t="s">
        <v>265</v>
      </c>
    </row>
    <row r="236" spans="21:22" x14ac:dyDescent="0.25">
      <c r="U236" s="77">
        <v>3766</v>
      </c>
      <c r="V236" s="78" t="s">
        <v>265</v>
      </c>
    </row>
    <row r="237" spans="21:22" x14ac:dyDescent="0.25">
      <c r="U237" s="77">
        <v>3765</v>
      </c>
      <c r="V237" s="78" t="s">
        <v>265</v>
      </c>
    </row>
    <row r="238" spans="21:22" x14ac:dyDescent="0.25">
      <c r="U238" s="77">
        <v>3764</v>
      </c>
      <c r="V238" s="78" t="s">
        <v>265</v>
      </c>
    </row>
    <row r="239" spans="21:22" x14ac:dyDescent="0.25">
      <c r="U239" s="77">
        <v>3763</v>
      </c>
      <c r="V239" s="78" t="s">
        <v>265</v>
      </c>
    </row>
    <row r="240" spans="21:22" x14ac:dyDescent="0.25">
      <c r="U240" s="77">
        <v>3762</v>
      </c>
      <c r="V240" s="78" t="s">
        <v>265</v>
      </c>
    </row>
    <row r="241" spans="21:22" x14ac:dyDescent="0.25">
      <c r="U241" s="77">
        <v>3761</v>
      </c>
      <c r="V241" s="78" t="s">
        <v>265</v>
      </c>
    </row>
    <row r="242" spans="21:22" x14ac:dyDescent="0.25">
      <c r="U242" s="77">
        <v>3760</v>
      </c>
      <c r="V242" s="78" t="s">
        <v>265</v>
      </c>
    </row>
    <row r="243" spans="21:22" x14ac:dyDescent="0.25">
      <c r="U243" s="77">
        <v>3759</v>
      </c>
      <c r="V243" s="78" t="s">
        <v>265</v>
      </c>
    </row>
    <row r="244" spans="21:22" x14ac:dyDescent="0.25">
      <c r="U244" s="77">
        <v>3758</v>
      </c>
      <c r="V244" s="78" t="s">
        <v>265</v>
      </c>
    </row>
    <row r="245" spans="21:22" x14ac:dyDescent="0.25">
      <c r="U245" s="77">
        <v>3757</v>
      </c>
      <c r="V245" s="78" t="s">
        <v>265</v>
      </c>
    </row>
    <row r="246" spans="21:22" x14ac:dyDescent="0.25">
      <c r="U246" s="77">
        <v>3756</v>
      </c>
      <c r="V246" s="78" t="s">
        <v>265</v>
      </c>
    </row>
    <row r="247" spans="21:22" x14ac:dyDescent="0.25">
      <c r="U247" s="77">
        <v>3755</v>
      </c>
      <c r="V247" s="78" t="s">
        <v>265</v>
      </c>
    </row>
    <row r="248" spans="21:22" x14ac:dyDescent="0.25">
      <c r="U248" s="77">
        <v>3754</v>
      </c>
      <c r="V248" s="78" t="s">
        <v>265</v>
      </c>
    </row>
    <row r="249" spans="21:22" x14ac:dyDescent="0.25">
      <c r="U249" s="77">
        <v>3753</v>
      </c>
      <c r="V249" s="78" t="s">
        <v>265</v>
      </c>
    </row>
    <row r="250" spans="21:22" x14ac:dyDescent="0.25">
      <c r="U250" s="77">
        <v>3752</v>
      </c>
      <c r="V250" s="78" t="s">
        <v>265</v>
      </c>
    </row>
    <row r="251" spans="21:22" x14ac:dyDescent="0.25">
      <c r="U251" s="77">
        <v>3751</v>
      </c>
      <c r="V251" s="78" t="s">
        <v>265</v>
      </c>
    </row>
    <row r="252" spans="21:22" x14ac:dyDescent="0.25">
      <c r="U252" s="77">
        <v>3750</v>
      </c>
      <c r="V252" s="78" t="s">
        <v>265</v>
      </c>
    </row>
    <row r="253" spans="21:22" x14ac:dyDescent="0.25">
      <c r="U253" s="77">
        <v>3749</v>
      </c>
      <c r="V253" s="78" t="s">
        <v>265</v>
      </c>
    </row>
    <row r="254" spans="21:22" x14ac:dyDescent="0.25">
      <c r="U254" s="77">
        <v>3748</v>
      </c>
      <c r="V254" s="78" t="s">
        <v>265</v>
      </c>
    </row>
    <row r="255" spans="21:22" x14ac:dyDescent="0.25">
      <c r="U255" s="77">
        <v>3747</v>
      </c>
      <c r="V255" s="78" t="s">
        <v>265</v>
      </c>
    </row>
    <row r="256" spans="21:22" x14ac:dyDescent="0.25">
      <c r="U256" s="77">
        <v>3746</v>
      </c>
      <c r="V256" s="78" t="s">
        <v>265</v>
      </c>
    </row>
    <row r="257" spans="21:22" x14ac:dyDescent="0.25">
      <c r="U257" s="77">
        <v>3745</v>
      </c>
      <c r="V257" s="78" t="s">
        <v>265</v>
      </c>
    </row>
    <row r="258" spans="21:22" x14ac:dyDescent="0.25">
      <c r="U258" s="77">
        <v>3744</v>
      </c>
      <c r="V258" s="78" t="s">
        <v>265</v>
      </c>
    </row>
    <row r="259" spans="21:22" x14ac:dyDescent="0.25">
      <c r="U259" s="77">
        <v>3743</v>
      </c>
      <c r="V259" s="78" t="s">
        <v>265</v>
      </c>
    </row>
    <row r="260" spans="21:22" x14ac:dyDescent="0.25">
      <c r="U260" s="77">
        <v>3742</v>
      </c>
      <c r="V260" s="78" t="s">
        <v>265</v>
      </c>
    </row>
    <row r="261" spans="21:22" x14ac:dyDescent="0.25">
      <c r="U261" s="77">
        <v>3741</v>
      </c>
      <c r="V261" s="78" t="s">
        <v>265</v>
      </c>
    </row>
    <row r="262" spans="21:22" x14ac:dyDescent="0.25">
      <c r="U262" s="77">
        <v>3740</v>
      </c>
      <c r="V262" s="78" t="s">
        <v>265</v>
      </c>
    </row>
    <row r="263" spans="21:22" x14ac:dyDescent="0.25">
      <c r="U263" s="77">
        <v>3739</v>
      </c>
      <c r="V263" s="78" t="s">
        <v>265</v>
      </c>
    </row>
    <row r="264" spans="21:22" x14ac:dyDescent="0.25">
      <c r="U264" s="77">
        <v>3738</v>
      </c>
      <c r="V264" s="78" t="s">
        <v>265</v>
      </c>
    </row>
    <row r="265" spans="21:22" x14ac:dyDescent="0.25">
      <c r="U265" s="77">
        <v>3737</v>
      </c>
      <c r="V265" s="78" t="s">
        <v>265</v>
      </c>
    </row>
    <row r="266" spans="21:22" x14ac:dyDescent="0.25">
      <c r="U266" s="77">
        <v>3736</v>
      </c>
      <c r="V266" s="78" t="s">
        <v>265</v>
      </c>
    </row>
    <row r="267" spans="21:22" x14ac:dyDescent="0.25">
      <c r="U267" s="77">
        <v>3735</v>
      </c>
      <c r="V267" s="78" t="s">
        <v>265</v>
      </c>
    </row>
    <row r="268" spans="21:22" x14ac:dyDescent="0.25">
      <c r="U268" s="77">
        <v>3734</v>
      </c>
      <c r="V268" s="78" t="s">
        <v>265</v>
      </c>
    </row>
    <row r="269" spans="21:22" x14ac:dyDescent="0.25">
      <c r="U269" s="77">
        <v>3733</v>
      </c>
      <c r="V269" s="78" t="s">
        <v>265</v>
      </c>
    </row>
    <row r="270" spans="21:22" x14ac:dyDescent="0.25">
      <c r="U270" s="77">
        <v>3732</v>
      </c>
      <c r="V270" s="78" t="s">
        <v>265</v>
      </c>
    </row>
    <row r="271" spans="21:22" x14ac:dyDescent="0.25">
      <c r="U271" s="77">
        <v>3731</v>
      </c>
      <c r="V271" s="78" t="s">
        <v>265</v>
      </c>
    </row>
    <row r="272" spans="21:22" x14ac:dyDescent="0.25">
      <c r="U272" s="77">
        <v>3730</v>
      </c>
      <c r="V272" s="78" t="s">
        <v>265</v>
      </c>
    </row>
    <row r="273" spans="21:22" x14ac:dyDescent="0.25">
      <c r="U273" s="77">
        <v>3729</v>
      </c>
      <c r="V273" s="78" t="s">
        <v>265</v>
      </c>
    </row>
    <row r="274" spans="21:22" x14ac:dyDescent="0.25">
      <c r="U274" s="77">
        <v>3728</v>
      </c>
      <c r="V274" s="78" t="s">
        <v>265</v>
      </c>
    </row>
    <row r="275" spans="21:22" x14ac:dyDescent="0.25">
      <c r="U275" s="77">
        <v>3727</v>
      </c>
      <c r="V275" s="78" t="s">
        <v>265</v>
      </c>
    </row>
    <row r="276" spans="21:22" x14ac:dyDescent="0.25">
      <c r="U276" s="77">
        <v>3726</v>
      </c>
      <c r="V276" s="78" t="s">
        <v>265</v>
      </c>
    </row>
    <row r="277" spans="21:22" x14ac:dyDescent="0.25">
      <c r="U277" s="77">
        <v>3725</v>
      </c>
      <c r="V277" s="78" t="s">
        <v>265</v>
      </c>
    </row>
    <row r="278" spans="21:22" x14ac:dyDescent="0.25">
      <c r="U278" s="77">
        <v>3724</v>
      </c>
      <c r="V278" s="78" t="s">
        <v>265</v>
      </c>
    </row>
    <row r="279" spans="21:22" x14ac:dyDescent="0.25">
      <c r="U279" s="77">
        <v>3723</v>
      </c>
      <c r="V279" s="78" t="s">
        <v>265</v>
      </c>
    </row>
    <row r="280" spans="21:22" x14ac:dyDescent="0.25">
      <c r="U280" s="77">
        <v>3722</v>
      </c>
      <c r="V280" s="78" t="s">
        <v>265</v>
      </c>
    </row>
    <row r="281" spans="21:22" x14ac:dyDescent="0.25">
      <c r="U281" s="77">
        <v>3721</v>
      </c>
      <c r="V281" s="78" t="s">
        <v>265</v>
      </c>
    </row>
    <row r="282" spans="21:22" x14ac:dyDescent="0.25">
      <c r="U282" s="77">
        <v>3720</v>
      </c>
      <c r="V282" s="78" t="s">
        <v>265</v>
      </c>
    </row>
    <row r="283" spans="21:22" x14ac:dyDescent="0.25">
      <c r="U283" s="77">
        <v>3719</v>
      </c>
      <c r="V283" s="78" t="s">
        <v>265</v>
      </c>
    </row>
    <row r="284" spans="21:22" x14ac:dyDescent="0.25">
      <c r="U284" s="77">
        <v>3718</v>
      </c>
      <c r="V284" s="78" t="s">
        <v>265</v>
      </c>
    </row>
    <row r="285" spans="21:22" x14ac:dyDescent="0.25">
      <c r="U285" s="77">
        <v>3717</v>
      </c>
      <c r="V285" s="78" t="s">
        <v>265</v>
      </c>
    </row>
    <row r="286" spans="21:22" x14ac:dyDescent="0.25">
      <c r="U286" s="77">
        <v>3716</v>
      </c>
      <c r="V286" s="78" t="s">
        <v>265</v>
      </c>
    </row>
    <row r="287" spans="21:22" x14ac:dyDescent="0.25">
      <c r="U287" s="77">
        <v>3715</v>
      </c>
      <c r="V287" s="78" t="s">
        <v>265</v>
      </c>
    </row>
    <row r="288" spans="21:22" x14ac:dyDescent="0.25">
      <c r="U288" s="77">
        <v>3714</v>
      </c>
      <c r="V288" s="78" t="s">
        <v>265</v>
      </c>
    </row>
    <row r="289" spans="21:22" x14ac:dyDescent="0.25">
      <c r="U289" s="77">
        <v>3713</v>
      </c>
      <c r="V289" s="78" t="s">
        <v>265</v>
      </c>
    </row>
    <row r="290" spans="21:22" x14ac:dyDescent="0.25">
      <c r="U290" s="77">
        <v>3712</v>
      </c>
      <c r="V290" s="78" t="s">
        <v>265</v>
      </c>
    </row>
    <row r="291" spans="21:22" x14ac:dyDescent="0.25">
      <c r="U291" s="77">
        <v>3711</v>
      </c>
      <c r="V291" s="78" t="s">
        <v>265</v>
      </c>
    </row>
    <row r="292" spans="21:22" x14ac:dyDescent="0.25">
      <c r="U292" s="77">
        <v>3710</v>
      </c>
      <c r="V292" s="78" t="s">
        <v>265</v>
      </c>
    </row>
    <row r="293" spans="21:22" x14ac:dyDescent="0.25">
      <c r="U293" s="77">
        <v>3709</v>
      </c>
      <c r="V293" s="78" t="s">
        <v>265</v>
      </c>
    </row>
    <row r="294" spans="21:22" x14ac:dyDescent="0.25">
      <c r="U294" s="77">
        <v>3708</v>
      </c>
      <c r="V294" s="78" t="s">
        <v>265</v>
      </c>
    </row>
    <row r="295" spans="21:22" x14ac:dyDescent="0.25">
      <c r="U295" s="77">
        <v>3707</v>
      </c>
      <c r="V295" s="78" t="s">
        <v>265</v>
      </c>
    </row>
    <row r="296" spans="21:22" x14ac:dyDescent="0.25">
      <c r="U296" s="77">
        <v>3706</v>
      </c>
      <c r="V296" s="78" t="s">
        <v>265</v>
      </c>
    </row>
    <row r="297" spans="21:22" x14ac:dyDescent="0.25">
      <c r="U297" s="77">
        <v>3705</v>
      </c>
      <c r="V297" s="78" t="s">
        <v>265</v>
      </c>
    </row>
    <row r="298" spans="21:22" x14ac:dyDescent="0.25">
      <c r="U298" s="77">
        <v>3704</v>
      </c>
      <c r="V298" s="78" t="s">
        <v>265</v>
      </c>
    </row>
    <row r="299" spans="21:22" x14ac:dyDescent="0.25">
      <c r="U299" s="77">
        <v>3703</v>
      </c>
      <c r="V299" s="78" t="s">
        <v>265</v>
      </c>
    </row>
    <row r="300" spans="21:22" x14ac:dyDescent="0.25">
      <c r="U300" s="77">
        <v>3702</v>
      </c>
      <c r="V300" s="78" t="s">
        <v>265</v>
      </c>
    </row>
    <row r="301" spans="21:22" x14ac:dyDescent="0.25">
      <c r="U301" s="77">
        <v>3701</v>
      </c>
      <c r="V301" s="78" t="s">
        <v>265</v>
      </c>
    </row>
    <row r="302" spans="21:22" x14ac:dyDescent="0.25">
      <c r="U302" s="77">
        <v>3700</v>
      </c>
      <c r="V302" s="78" t="s">
        <v>265</v>
      </c>
    </row>
    <row r="303" spans="21:22" x14ac:dyDescent="0.25">
      <c r="U303" s="77">
        <v>3699</v>
      </c>
      <c r="V303" s="78" t="s">
        <v>265</v>
      </c>
    </row>
    <row r="304" spans="21:22" x14ac:dyDescent="0.25">
      <c r="U304" s="77">
        <v>3698</v>
      </c>
      <c r="V304" s="78" t="s">
        <v>265</v>
      </c>
    </row>
    <row r="305" spans="21:22" x14ac:dyDescent="0.25">
      <c r="U305" s="77">
        <v>3697</v>
      </c>
      <c r="V305" s="78" t="s">
        <v>265</v>
      </c>
    </row>
    <row r="306" spans="21:22" x14ac:dyDescent="0.25">
      <c r="U306" s="77">
        <v>3696</v>
      </c>
      <c r="V306" s="78" t="s">
        <v>265</v>
      </c>
    </row>
    <row r="307" spans="21:22" x14ac:dyDescent="0.25">
      <c r="U307" s="77">
        <v>3695</v>
      </c>
      <c r="V307" s="78" t="s">
        <v>265</v>
      </c>
    </row>
    <row r="308" spans="21:22" x14ac:dyDescent="0.25">
      <c r="U308" s="77">
        <v>3694</v>
      </c>
      <c r="V308" s="78" t="s">
        <v>265</v>
      </c>
    </row>
    <row r="309" spans="21:22" x14ac:dyDescent="0.25">
      <c r="U309" s="77">
        <v>3693</v>
      </c>
      <c r="V309" s="78" t="s">
        <v>265</v>
      </c>
    </row>
    <row r="310" spans="21:22" x14ac:dyDescent="0.25">
      <c r="U310" s="77">
        <v>3692</v>
      </c>
      <c r="V310" s="78" t="s">
        <v>265</v>
      </c>
    </row>
    <row r="311" spans="21:22" x14ac:dyDescent="0.25">
      <c r="U311" s="77">
        <v>3691</v>
      </c>
      <c r="V311" s="78" t="s">
        <v>265</v>
      </c>
    </row>
    <row r="312" spans="21:22" x14ac:dyDescent="0.25">
      <c r="U312" s="77">
        <v>3690</v>
      </c>
      <c r="V312" s="78" t="s">
        <v>265</v>
      </c>
    </row>
    <row r="313" spans="21:22" x14ac:dyDescent="0.25">
      <c r="U313" s="77">
        <v>3689</v>
      </c>
      <c r="V313" s="78" t="s">
        <v>265</v>
      </c>
    </row>
    <row r="314" spans="21:22" x14ac:dyDescent="0.25">
      <c r="U314" s="77">
        <v>3688</v>
      </c>
      <c r="V314" s="78" t="s">
        <v>265</v>
      </c>
    </row>
    <row r="315" spans="21:22" x14ac:dyDescent="0.25">
      <c r="U315" s="77">
        <v>3687</v>
      </c>
      <c r="V315" s="78" t="s">
        <v>265</v>
      </c>
    </row>
    <row r="316" spans="21:22" x14ac:dyDescent="0.25">
      <c r="U316" s="77">
        <v>3686</v>
      </c>
      <c r="V316" s="78" t="s">
        <v>265</v>
      </c>
    </row>
    <row r="317" spans="21:22" x14ac:dyDescent="0.25">
      <c r="U317" s="77">
        <v>3685</v>
      </c>
      <c r="V317" s="78" t="s">
        <v>265</v>
      </c>
    </row>
    <row r="318" spans="21:22" x14ac:dyDescent="0.25">
      <c r="U318" s="77">
        <v>3684</v>
      </c>
      <c r="V318" s="78" t="s">
        <v>265</v>
      </c>
    </row>
    <row r="319" spans="21:22" x14ac:dyDescent="0.25">
      <c r="U319" s="77">
        <v>3683</v>
      </c>
      <c r="V319" s="78" t="s">
        <v>265</v>
      </c>
    </row>
    <row r="320" spans="21:22" x14ac:dyDescent="0.25">
      <c r="U320" s="77">
        <v>3682</v>
      </c>
      <c r="V320" s="78" t="s">
        <v>265</v>
      </c>
    </row>
    <row r="321" spans="21:22" x14ac:dyDescent="0.25">
      <c r="U321" s="77">
        <v>3681</v>
      </c>
      <c r="V321" s="78" t="s">
        <v>265</v>
      </c>
    </row>
    <row r="322" spans="21:22" x14ac:dyDescent="0.25">
      <c r="U322" s="77">
        <v>3680</v>
      </c>
      <c r="V322" s="78" t="s">
        <v>265</v>
      </c>
    </row>
    <row r="323" spans="21:22" x14ac:dyDescent="0.25">
      <c r="U323" s="77">
        <v>3679</v>
      </c>
      <c r="V323" s="78" t="s">
        <v>265</v>
      </c>
    </row>
    <row r="324" spans="21:22" x14ac:dyDescent="0.25">
      <c r="U324" s="77">
        <v>3678</v>
      </c>
      <c r="V324" s="78" t="s">
        <v>265</v>
      </c>
    </row>
    <row r="325" spans="21:22" x14ac:dyDescent="0.25">
      <c r="U325" s="77">
        <v>3677</v>
      </c>
      <c r="V325" s="78" t="s">
        <v>265</v>
      </c>
    </row>
    <row r="326" spans="21:22" x14ac:dyDescent="0.25">
      <c r="U326" s="77">
        <v>3676</v>
      </c>
      <c r="V326" s="78" t="s">
        <v>265</v>
      </c>
    </row>
    <row r="327" spans="21:22" x14ac:dyDescent="0.25">
      <c r="U327" s="77">
        <v>3675</v>
      </c>
      <c r="V327" s="78" t="s">
        <v>265</v>
      </c>
    </row>
    <row r="328" spans="21:22" x14ac:dyDescent="0.25">
      <c r="U328" s="77">
        <v>3674</v>
      </c>
      <c r="V328" s="78" t="s">
        <v>265</v>
      </c>
    </row>
    <row r="329" spans="21:22" x14ac:dyDescent="0.25">
      <c r="U329" s="77">
        <v>3673</v>
      </c>
      <c r="V329" s="78" t="s">
        <v>265</v>
      </c>
    </row>
    <row r="330" spans="21:22" x14ac:dyDescent="0.25">
      <c r="U330" s="77">
        <v>3672</v>
      </c>
      <c r="V330" s="78" t="s">
        <v>265</v>
      </c>
    </row>
    <row r="331" spans="21:22" x14ac:dyDescent="0.25">
      <c r="U331" s="77">
        <v>3671</v>
      </c>
      <c r="V331" s="78" t="s">
        <v>265</v>
      </c>
    </row>
    <row r="332" spans="21:22" x14ac:dyDescent="0.25">
      <c r="U332" s="77">
        <v>3670</v>
      </c>
      <c r="V332" s="78" t="s">
        <v>265</v>
      </c>
    </row>
    <row r="333" spans="21:22" x14ac:dyDescent="0.25">
      <c r="U333" s="77">
        <v>3669</v>
      </c>
      <c r="V333" s="78" t="s">
        <v>265</v>
      </c>
    </row>
    <row r="334" spans="21:22" x14ac:dyDescent="0.25">
      <c r="U334" s="77">
        <v>3668</v>
      </c>
      <c r="V334" s="78" t="s">
        <v>265</v>
      </c>
    </row>
    <row r="335" spans="21:22" x14ac:dyDescent="0.25">
      <c r="U335" s="77">
        <v>3667</v>
      </c>
      <c r="V335" s="78" t="s">
        <v>265</v>
      </c>
    </row>
    <row r="336" spans="21:22" x14ac:dyDescent="0.25">
      <c r="U336" s="77">
        <v>3666</v>
      </c>
      <c r="V336" s="78" t="s">
        <v>265</v>
      </c>
    </row>
    <row r="337" spans="21:22" x14ac:dyDescent="0.25">
      <c r="U337" s="77">
        <v>3665</v>
      </c>
      <c r="V337" s="78" t="s">
        <v>265</v>
      </c>
    </row>
    <row r="338" spans="21:22" x14ac:dyDescent="0.25">
      <c r="U338" s="77">
        <v>3664</v>
      </c>
      <c r="V338" s="78" t="s">
        <v>265</v>
      </c>
    </row>
    <row r="339" spans="21:22" x14ac:dyDescent="0.25">
      <c r="U339" s="77">
        <v>3663</v>
      </c>
      <c r="V339" s="78" t="s">
        <v>265</v>
      </c>
    </row>
    <row r="340" spans="21:22" x14ac:dyDescent="0.25">
      <c r="U340" s="77">
        <v>3662</v>
      </c>
      <c r="V340" s="78" t="s">
        <v>265</v>
      </c>
    </row>
    <row r="341" spans="21:22" x14ac:dyDescent="0.25">
      <c r="U341" s="77">
        <v>3661</v>
      </c>
      <c r="V341" s="78" t="s">
        <v>265</v>
      </c>
    </row>
    <row r="342" spans="21:22" x14ac:dyDescent="0.25">
      <c r="U342" s="77">
        <v>3660</v>
      </c>
      <c r="V342" s="78" t="s">
        <v>265</v>
      </c>
    </row>
    <row r="343" spans="21:22" x14ac:dyDescent="0.25">
      <c r="U343" s="77">
        <v>3659</v>
      </c>
      <c r="V343" s="78" t="s">
        <v>265</v>
      </c>
    </row>
    <row r="344" spans="21:22" x14ac:dyDescent="0.25">
      <c r="U344" s="77">
        <v>3658</v>
      </c>
      <c r="V344" s="78" t="s">
        <v>265</v>
      </c>
    </row>
    <row r="345" spans="21:22" x14ac:dyDescent="0.25">
      <c r="U345" s="77">
        <v>3657</v>
      </c>
      <c r="V345" s="78" t="s">
        <v>265</v>
      </c>
    </row>
    <row r="346" spans="21:22" x14ac:dyDescent="0.25">
      <c r="U346" s="77">
        <v>3656</v>
      </c>
      <c r="V346" s="78" t="s">
        <v>265</v>
      </c>
    </row>
    <row r="347" spans="21:22" x14ac:dyDescent="0.25">
      <c r="U347" s="77">
        <v>3655</v>
      </c>
      <c r="V347" s="78" t="s">
        <v>265</v>
      </c>
    </row>
    <row r="348" spans="21:22" x14ac:dyDescent="0.25">
      <c r="U348" s="77">
        <v>3654</v>
      </c>
      <c r="V348" s="78" t="s">
        <v>265</v>
      </c>
    </row>
    <row r="349" spans="21:22" x14ac:dyDescent="0.25">
      <c r="U349" s="77">
        <v>3653</v>
      </c>
      <c r="V349" s="78" t="s">
        <v>265</v>
      </c>
    </row>
    <row r="350" spans="21:22" x14ac:dyDescent="0.25">
      <c r="U350" s="77">
        <v>3652</v>
      </c>
      <c r="V350" s="78" t="s">
        <v>265</v>
      </c>
    </row>
    <row r="351" spans="21:22" x14ac:dyDescent="0.25">
      <c r="U351" s="77">
        <v>3651</v>
      </c>
      <c r="V351" s="78" t="s">
        <v>265</v>
      </c>
    </row>
    <row r="352" spans="21:22" x14ac:dyDescent="0.25">
      <c r="U352" s="77">
        <v>3650</v>
      </c>
      <c r="V352" s="78" t="s">
        <v>265</v>
      </c>
    </row>
    <row r="353" spans="21:22" x14ac:dyDescent="0.25">
      <c r="U353" s="77">
        <v>3649</v>
      </c>
      <c r="V353" s="78" t="s">
        <v>265</v>
      </c>
    </row>
    <row r="354" spans="21:22" x14ac:dyDescent="0.25">
      <c r="U354" s="77">
        <v>3648</v>
      </c>
      <c r="V354" s="78" t="s">
        <v>265</v>
      </c>
    </row>
    <row r="355" spans="21:22" x14ac:dyDescent="0.25">
      <c r="U355" s="77">
        <v>3647</v>
      </c>
      <c r="V355" s="78" t="s">
        <v>265</v>
      </c>
    </row>
    <row r="356" spans="21:22" x14ac:dyDescent="0.25">
      <c r="U356" s="77">
        <v>3646</v>
      </c>
      <c r="V356" s="78" t="s">
        <v>265</v>
      </c>
    </row>
    <row r="357" spans="21:22" x14ac:dyDescent="0.25">
      <c r="U357" s="77">
        <v>3645</v>
      </c>
      <c r="V357" s="78" t="s">
        <v>265</v>
      </c>
    </row>
    <row r="358" spans="21:22" x14ac:dyDescent="0.25">
      <c r="U358" s="77">
        <v>3644</v>
      </c>
      <c r="V358" s="78" t="s">
        <v>265</v>
      </c>
    </row>
    <row r="359" spans="21:22" x14ac:dyDescent="0.25">
      <c r="U359" s="77">
        <v>3643</v>
      </c>
      <c r="V359" s="78" t="s">
        <v>265</v>
      </c>
    </row>
    <row r="360" spans="21:22" x14ac:dyDescent="0.25">
      <c r="U360" s="77">
        <v>3642</v>
      </c>
      <c r="V360" s="78" t="s">
        <v>265</v>
      </c>
    </row>
    <row r="361" spans="21:22" x14ac:dyDescent="0.25">
      <c r="U361" s="77">
        <v>3641</v>
      </c>
      <c r="V361" s="78" t="s">
        <v>265</v>
      </c>
    </row>
    <row r="362" spans="21:22" x14ac:dyDescent="0.25">
      <c r="U362" s="77">
        <v>3640</v>
      </c>
      <c r="V362" s="78" t="s">
        <v>265</v>
      </c>
    </row>
    <row r="363" spans="21:22" x14ac:dyDescent="0.25">
      <c r="U363" s="77">
        <v>3639</v>
      </c>
      <c r="V363" s="78" t="s">
        <v>265</v>
      </c>
    </row>
    <row r="364" spans="21:22" x14ac:dyDescent="0.25">
      <c r="U364" s="77">
        <v>3638</v>
      </c>
      <c r="V364" s="78" t="s">
        <v>265</v>
      </c>
    </row>
    <row r="365" spans="21:22" x14ac:dyDescent="0.25">
      <c r="U365" s="77">
        <v>3637</v>
      </c>
      <c r="V365" s="78" t="s">
        <v>265</v>
      </c>
    </row>
    <row r="366" spans="21:22" x14ac:dyDescent="0.25">
      <c r="U366" s="77">
        <v>3636</v>
      </c>
      <c r="V366" s="78" t="s">
        <v>265</v>
      </c>
    </row>
    <row r="367" spans="21:22" x14ac:dyDescent="0.25">
      <c r="U367" s="77">
        <v>3635</v>
      </c>
      <c r="V367" s="78" t="s">
        <v>265</v>
      </c>
    </row>
    <row r="368" spans="21:22" x14ac:dyDescent="0.25">
      <c r="U368" s="77">
        <v>3634</v>
      </c>
      <c r="V368" s="78" t="s">
        <v>265</v>
      </c>
    </row>
    <row r="369" spans="21:22" x14ac:dyDescent="0.25">
      <c r="U369" s="77">
        <v>3633</v>
      </c>
      <c r="V369" s="78" t="s">
        <v>265</v>
      </c>
    </row>
    <row r="370" spans="21:22" x14ac:dyDescent="0.25">
      <c r="U370" s="77">
        <v>3632</v>
      </c>
      <c r="V370" s="78" t="s">
        <v>265</v>
      </c>
    </row>
    <row r="371" spans="21:22" x14ac:dyDescent="0.25">
      <c r="U371" s="77">
        <v>3631</v>
      </c>
      <c r="V371" s="78" t="s">
        <v>265</v>
      </c>
    </row>
    <row r="372" spans="21:22" x14ac:dyDescent="0.25">
      <c r="U372" s="77">
        <v>3630</v>
      </c>
      <c r="V372" s="78" t="s">
        <v>265</v>
      </c>
    </row>
    <row r="373" spans="21:22" x14ac:dyDescent="0.25">
      <c r="U373" s="77">
        <v>3629</v>
      </c>
      <c r="V373" s="78" t="s">
        <v>265</v>
      </c>
    </row>
    <row r="374" spans="21:22" x14ac:dyDescent="0.25">
      <c r="U374" s="77">
        <v>3628</v>
      </c>
      <c r="V374" s="78" t="s">
        <v>265</v>
      </c>
    </row>
    <row r="375" spans="21:22" x14ac:dyDescent="0.25">
      <c r="U375" s="77">
        <v>3627</v>
      </c>
      <c r="V375" s="78" t="s">
        <v>265</v>
      </c>
    </row>
    <row r="376" spans="21:22" x14ac:dyDescent="0.25">
      <c r="U376" s="77">
        <v>3626</v>
      </c>
      <c r="V376" s="78" t="s">
        <v>265</v>
      </c>
    </row>
    <row r="377" spans="21:22" x14ac:dyDescent="0.25">
      <c r="U377" s="77">
        <v>3625</v>
      </c>
      <c r="V377" s="78" t="s">
        <v>265</v>
      </c>
    </row>
    <row r="378" spans="21:22" x14ac:dyDescent="0.25">
      <c r="U378" s="77">
        <v>3624</v>
      </c>
      <c r="V378" s="78" t="s">
        <v>265</v>
      </c>
    </row>
    <row r="379" spans="21:22" x14ac:dyDescent="0.25">
      <c r="U379" s="77">
        <v>3623</v>
      </c>
      <c r="V379" s="78" t="s">
        <v>265</v>
      </c>
    </row>
    <row r="380" spans="21:22" x14ac:dyDescent="0.25">
      <c r="U380" s="77">
        <v>3622</v>
      </c>
      <c r="V380" s="78" t="s">
        <v>265</v>
      </c>
    </row>
    <row r="381" spans="21:22" x14ac:dyDescent="0.25">
      <c r="U381" s="77">
        <v>3621</v>
      </c>
      <c r="V381" s="78" t="s">
        <v>265</v>
      </c>
    </row>
    <row r="382" spans="21:22" x14ac:dyDescent="0.25">
      <c r="U382" s="77">
        <v>3620</v>
      </c>
      <c r="V382" s="78" t="s">
        <v>265</v>
      </c>
    </row>
    <row r="383" spans="21:22" x14ac:dyDescent="0.25">
      <c r="U383" s="77">
        <v>3619</v>
      </c>
      <c r="V383" s="78" t="s">
        <v>265</v>
      </c>
    </row>
    <row r="384" spans="21:22" x14ac:dyDescent="0.25">
      <c r="U384" s="77">
        <v>3618</v>
      </c>
      <c r="V384" s="78" t="s">
        <v>265</v>
      </c>
    </row>
    <row r="385" spans="21:22" x14ac:dyDescent="0.25">
      <c r="U385" s="77">
        <v>3617</v>
      </c>
      <c r="V385" s="78" t="s">
        <v>265</v>
      </c>
    </row>
    <row r="386" spans="21:22" x14ac:dyDescent="0.25">
      <c r="U386" s="77">
        <v>3616</v>
      </c>
      <c r="V386" s="78" t="s">
        <v>265</v>
      </c>
    </row>
    <row r="387" spans="21:22" x14ac:dyDescent="0.25">
      <c r="U387" s="77">
        <v>3615</v>
      </c>
      <c r="V387" s="78" t="s">
        <v>265</v>
      </c>
    </row>
    <row r="388" spans="21:22" x14ac:dyDescent="0.25">
      <c r="U388" s="77">
        <v>3614</v>
      </c>
      <c r="V388" s="78" t="s">
        <v>265</v>
      </c>
    </row>
    <row r="389" spans="21:22" x14ac:dyDescent="0.25">
      <c r="U389" s="77">
        <v>3613</v>
      </c>
      <c r="V389" s="78" t="s">
        <v>265</v>
      </c>
    </row>
    <row r="390" spans="21:22" x14ac:dyDescent="0.25">
      <c r="U390" s="77">
        <v>3612</v>
      </c>
      <c r="V390" s="78" t="s">
        <v>265</v>
      </c>
    </row>
    <row r="391" spans="21:22" x14ac:dyDescent="0.25">
      <c r="U391" s="77">
        <v>3611</v>
      </c>
      <c r="V391" s="78" t="s">
        <v>265</v>
      </c>
    </row>
    <row r="392" spans="21:22" x14ac:dyDescent="0.25">
      <c r="U392" s="77">
        <v>3610</v>
      </c>
      <c r="V392" s="78" t="s">
        <v>265</v>
      </c>
    </row>
    <row r="393" spans="21:22" x14ac:dyDescent="0.25">
      <c r="U393" s="77">
        <v>3609</v>
      </c>
      <c r="V393" s="78" t="s">
        <v>265</v>
      </c>
    </row>
    <row r="394" spans="21:22" x14ac:dyDescent="0.25">
      <c r="U394" s="77">
        <v>3608</v>
      </c>
      <c r="V394" s="78" t="s">
        <v>265</v>
      </c>
    </row>
    <row r="395" spans="21:22" x14ac:dyDescent="0.25">
      <c r="U395" s="77">
        <v>3607</v>
      </c>
      <c r="V395" s="78" t="s">
        <v>265</v>
      </c>
    </row>
    <row r="396" spans="21:22" x14ac:dyDescent="0.25">
      <c r="U396" s="77">
        <v>3606</v>
      </c>
      <c r="V396" s="78" t="s">
        <v>265</v>
      </c>
    </row>
    <row r="397" spans="21:22" x14ac:dyDescent="0.25">
      <c r="U397" s="77">
        <v>3605</v>
      </c>
      <c r="V397" s="78" t="s">
        <v>265</v>
      </c>
    </row>
    <row r="398" spans="21:22" x14ac:dyDescent="0.25">
      <c r="U398" s="77">
        <v>3604</v>
      </c>
      <c r="V398" s="78" t="s">
        <v>265</v>
      </c>
    </row>
    <row r="399" spans="21:22" x14ac:dyDescent="0.25">
      <c r="U399" s="77">
        <v>3603</v>
      </c>
      <c r="V399" s="78" t="s">
        <v>265</v>
      </c>
    </row>
    <row r="400" spans="21:22" x14ac:dyDescent="0.25">
      <c r="U400" s="77">
        <v>3602</v>
      </c>
      <c r="V400" s="78" t="s">
        <v>265</v>
      </c>
    </row>
    <row r="401" spans="21:22" x14ac:dyDescent="0.25">
      <c r="U401" s="77">
        <v>3601</v>
      </c>
      <c r="V401" s="78" t="s">
        <v>265</v>
      </c>
    </row>
    <row r="402" spans="21:22" x14ac:dyDescent="0.25">
      <c r="U402" s="77">
        <v>3600</v>
      </c>
      <c r="V402" s="78" t="s">
        <v>265</v>
      </c>
    </row>
    <row r="403" spans="21:22" x14ac:dyDescent="0.25">
      <c r="U403" s="77">
        <v>3599</v>
      </c>
      <c r="V403" s="78" t="s">
        <v>265</v>
      </c>
    </row>
    <row r="404" spans="21:22" x14ac:dyDescent="0.25">
      <c r="U404" s="77">
        <v>3598</v>
      </c>
      <c r="V404" s="78" t="s">
        <v>265</v>
      </c>
    </row>
    <row r="405" spans="21:22" x14ac:dyDescent="0.25">
      <c r="U405" s="77">
        <v>3597</v>
      </c>
      <c r="V405" s="78" t="s">
        <v>265</v>
      </c>
    </row>
    <row r="406" spans="21:22" x14ac:dyDescent="0.25">
      <c r="U406" s="77">
        <v>3596</v>
      </c>
      <c r="V406" s="78" t="s">
        <v>265</v>
      </c>
    </row>
    <row r="407" spans="21:22" x14ac:dyDescent="0.25">
      <c r="U407" s="77">
        <v>3595</v>
      </c>
      <c r="V407" s="78" t="s">
        <v>265</v>
      </c>
    </row>
    <row r="408" spans="21:22" x14ac:dyDescent="0.25">
      <c r="U408" s="77">
        <v>3594</v>
      </c>
      <c r="V408" s="78" t="s">
        <v>265</v>
      </c>
    </row>
    <row r="409" spans="21:22" x14ac:dyDescent="0.25">
      <c r="U409" s="77">
        <v>3593</v>
      </c>
      <c r="V409" s="78" t="s">
        <v>265</v>
      </c>
    </row>
    <row r="410" spans="21:22" x14ac:dyDescent="0.25">
      <c r="U410" s="77">
        <v>3592</v>
      </c>
      <c r="V410" s="78" t="s">
        <v>265</v>
      </c>
    </row>
    <row r="411" spans="21:22" x14ac:dyDescent="0.25">
      <c r="U411" s="77">
        <v>3591</v>
      </c>
      <c r="V411" s="78" t="s">
        <v>265</v>
      </c>
    </row>
    <row r="412" spans="21:22" x14ac:dyDescent="0.25">
      <c r="U412" s="77">
        <v>3590</v>
      </c>
      <c r="V412" s="78" t="s">
        <v>265</v>
      </c>
    </row>
    <row r="413" spans="21:22" x14ac:dyDescent="0.25">
      <c r="U413" s="77">
        <v>3589</v>
      </c>
      <c r="V413" s="78" t="s">
        <v>265</v>
      </c>
    </row>
    <row r="414" spans="21:22" x14ac:dyDescent="0.25">
      <c r="U414" s="77">
        <v>3588</v>
      </c>
      <c r="V414" s="78" t="s">
        <v>265</v>
      </c>
    </row>
    <row r="415" spans="21:22" x14ac:dyDescent="0.25">
      <c r="U415" s="77">
        <v>3587</v>
      </c>
      <c r="V415" s="78" t="s">
        <v>265</v>
      </c>
    </row>
    <row r="416" spans="21:22" x14ac:dyDescent="0.25">
      <c r="U416" s="77">
        <v>3586</v>
      </c>
      <c r="V416" s="78" t="s">
        <v>265</v>
      </c>
    </row>
    <row r="417" spans="21:22" x14ac:dyDescent="0.25">
      <c r="U417" s="77">
        <v>3585</v>
      </c>
      <c r="V417" s="78" t="s">
        <v>265</v>
      </c>
    </row>
    <row r="418" spans="21:22" x14ac:dyDescent="0.25">
      <c r="U418" s="77">
        <v>3584</v>
      </c>
      <c r="V418" s="78" t="s">
        <v>265</v>
      </c>
    </row>
    <row r="419" spans="21:22" x14ac:dyDescent="0.25">
      <c r="U419" s="77">
        <v>3583</v>
      </c>
      <c r="V419" s="78" t="s">
        <v>265</v>
      </c>
    </row>
    <row r="420" spans="21:22" x14ac:dyDescent="0.25">
      <c r="U420" s="77">
        <v>3582</v>
      </c>
      <c r="V420" s="78" t="s">
        <v>265</v>
      </c>
    </row>
    <row r="421" spans="21:22" x14ac:dyDescent="0.25">
      <c r="U421" s="77">
        <v>3581</v>
      </c>
      <c r="V421" s="78" t="s">
        <v>265</v>
      </c>
    </row>
    <row r="422" spans="21:22" x14ac:dyDescent="0.25">
      <c r="U422" s="77">
        <v>3580</v>
      </c>
      <c r="V422" s="78" t="s">
        <v>265</v>
      </c>
    </row>
    <row r="423" spans="21:22" x14ac:dyDescent="0.25">
      <c r="U423" s="77">
        <v>3579</v>
      </c>
      <c r="V423" s="78" t="s">
        <v>265</v>
      </c>
    </row>
    <row r="424" spans="21:22" x14ac:dyDescent="0.25">
      <c r="U424" s="77">
        <v>3578</v>
      </c>
      <c r="V424" s="78" t="s">
        <v>265</v>
      </c>
    </row>
    <row r="425" spans="21:22" x14ac:dyDescent="0.25">
      <c r="U425" s="77">
        <v>3577</v>
      </c>
      <c r="V425" s="78" t="s">
        <v>265</v>
      </c>
    </row>
    <row r="426" spans="21:22" x14ac:dyDescent="0.25">
      <c r="U426" s="77">
        <v>3576</v>
      </c>
      <c r="V426" s="78" t="s">
        <v>265</v>
      </c>
    </row>
    <row r="427" spans="21:22" x14ac:dyDescent="0.25">
      <c r="U427" s="77">
        <v>3575</v>
      </c>
      <c r="V427" s="78" t="s">
        <v>265</v>
      </c>
    </row>
    <row r="428" spans="21:22" x14ac:dyDescent="0.25">
      <c r="U428" s="77">
        <v>3574</v>
      </c>
      <c r="V428" s="78" t="s">
        <v>265</v>
      </c>
    </row>
    <row r="429" spans="21:22" x14ac:dyDescent="0.25">
      <c r="U429" s="77">
        <v>3573</v>
      </c>
      <c r="V429" s="78" t="s">
        <v>265</v>
      </c>
    </row>
    <row r="430" spans="21:22" x14ac:dyDescent="0.25">
      <c r="U430" s="77">
        <v>3572</v>
      </c>
      <c r="V430" s="78" t="s">
        <v>265</v>
      </c>
    </row>
    <row r="431" spans="21:22" x14ac:dyDescent="0.25">
      <c r="U431" s="77">
        <v>3571</v>
      </c>
      <c r="V431" s="78" t="s">
        <v>265</v>
      </c>
    </row>
    <row r="432" spans="21:22" x14ac:dyDescent="0.25">
      <c r="U432" s="77">
        <v>3570</v>
      </c>
      <c r="V432" s="78" t="s">
        <v>265</v>
      </c>
    </row>
    <row r="433" spans="21:22" x14ac:dyDescent="0.25">
      <c r="U433" s="77">
        <v>3569</v>
      </c>
      <c r="V433" s="78" t="s">
        <v>265</v>
      </c>
    </row>
    <row r="434" spans="21:22" x14ac:dyDescent="0.25">
      <c r="U434" s="77">
        <v>3568</v>
      </c>
      <c r="V434" s="78" t="s">
        <v>265</v>
      </c>
    </row>
    <row r="435" spans="21:22" x14ac:dyDescent="0.25">
      <c r="U435" s="77">
        <v>3567</v>
      </c>
      <c r="V435" s="78" t="s">
        <v>265</v>
      </c>
    </row>
    <row r="436" spans="21:22" x14ac:dyDescent="0.25">
      <c r="U436" s="77">
        <v>3566</v>
      </c>
      <c r="V436" s="78" t="s">
        <v>265</v>
      </c>
    </row>
    <row r="437" spans="21:22" x14ac:dyDescent="0.25">
      <c r="U437" s="77">
        <v>3565</v>
      </c>
      <c r="V437" s="78" t="s">
        <v>265</v>
      </c>
    </row>
    <row r="438" spans="21:22" x14ac:dyDescent="0.25">
      <c r="U438" s="77">
        <v>3564</v>
      </c>
      <c r="V438" s="78" t="s">
        <v>265</v>
      </c>
    </row>
    <row r="439" spans="21:22" x14ac:dyDescent="0.25">
      <c r="U439" s="77">
        <v>3563</v>
      </c>
      <c r="V439" s="78" t="s">
        <v>265</v>
      </c>
    </row>
    <row r="440" spans="21:22" x14ac:dyDescent="0.25">
      <c r="U440" s="77">
        <v>3562</v>
      </c>
      <c r="V440" s="78" t="s">
        <v>265</v>
      </c>
    </row>
    <row r="441" spans="21:22" x14ac:dyDescent="0.25">
      <c r="U441" s="77">
        <v>3561</v>
      </c>
      <c r="V441" s="78" t="s">
        <v>265</v>
      </c>
    </row>
    <row r="442" spans="21:22" x14ac:dyDescent="0.25">
      <c r="U442" s="77">
        <v>3560</v>
      </c>
      <c r="V442" s="78" t="s">
        <v>265</v>
      </c>
    </row>
    <row r="443" spans="21:22" x14ac:dyDescent="0.25">
      <c r="U443" s="77">
        <v>3559</v>
      </c>
      <c r="V443" s="78" t="s">
        <v>265</v>
      </c>
    </row>
    <row r="444" spans="21:22" x14ac:dyDescent="0.25">
      <c r="U444" s="77">
        <v>3558</v>
      </c>
      <c r="V444" s="78" t="s">
        <v>265</v>
      </c>
    </row>
    <row r="445" spans="21:22" x14ac:dyDescent="0.25">
      <c r="U445" s="77">
        <v>3557</v>
      </c>
      <c r="V445" s="78" t="s">
        <v>265</v>
      </c>
    </row>
    <row r="446" spans="21:22" x14ac:dyDescent="0.25">
      <c r="U446" s="77">
        <v>3556</v>
      </c>
      <c r="V446" s="78" t="s">
        <v>265</v>
      </c>
    </row>
    <row r="447" spans="21:22" x14ac:dyDescent="0.25">
      <c r="U447" s="77">
        <v>3555</v>
      </c>
      <c r="V447" s="78" t="s">
        <v>265</v>
      </c>
    </row>
    <row r="448" spans="21:22" x14ac:dyDescent="0.25">
      <c r="U448" s="77">
        <v>3554</v>
      </c>
      <c r="V448" s="78" t="s">
        <v>265</v>
      </c>
    </row>
    <row r="449" spans="21:22" x14ac:dyDescent="0.25">
      <c r="U449" s="77">
        <v>3553</v>
      </c>
      <c r="V449" s="78" t="s">
        <v>265</v>
      </c>
    </row>
    <row r="450" spans="21:22" x14ac:dyDescent="0.25">
      <c r="U450" s="77">
        <v>3552</v>
      </c>
      <c r="V450" s="78" t="s">
        <v>265</v>
      </c>
    </row>
    <row r="451" spans="21:22" x14ac:dyDescent="0.25">
      <c r="U451" s="77">
        <v>3551</v>
      </c>
      <c r="V451" s="78" t="s">
        <v>265</v>
      </c>
    </row>
    <row r="452" spans="21:22" x14ac:dyDescent="0.25">
      <c r="U452" s="77">
        <v>3550</v>
      </c>
      <c r="V452" s="78" t="s">
        <v>265</v>
      </c>
    </row>
    <row r="453" spans="21:22" x14ac:dyDescent="0.25">
      <c r="U453" s="77">
        <v>3549</v>
      </c>
      <c r="V453" s="78" t="s">
        <v>265</v>
      </c>
    </row>
    <row r="454" spans="21:22" x14ac:dyDescent="0.25">
      <c r="U454" s="77">
        <v>3548</v>
      </c>
      <c r="V454" s="78" t="s">
        <v>265</v>
      </c>
    </row>
    <row r="455" spans="21:22" x14ac:dyDescent="0.25">
      <c r="U455" s="77">
        <v>3547</v>
      </c>
      <c r="V455" s="78" t="s">
        <v>265</v>
      </c>
    </row>
    <row r="456" spans="21:22" x14ac:dyDescent="0.25">
      <c r="U456" s="77">
        <v>3546</v>
      </c>
      <c r="V456" s="78" t="s">
        <v>265</v>
      </c>
    </row>
    <row r="457" spans="21:22" x14ac:dyDescent="0.25">
      <c r="U457" s="77">
        <v>3545</v>
      </c>
      <c r="V457" s="78" t="s">
        <v>265</v>
      </c>
    </row>
    <row r="458" spans="21:22" x14ac:dyDescent="0.25">
      <c r="U458" s="77">
        <v>3544</v>
      </c>
      <c r="V458" s="78" t="s">
        <v>265</v>
      </c>
    </row>
    <row r="459" spans="21:22" x14ac:dyDescent="0.25">
      <c r="U459" s="77">
        <v>3543</v>
      </c>
      <c r="V459" s="78" t="s">
        <v>265</v>
      </c>
    </row>
    <row r="460" spans="21:22" x14ac:dyDescent="0.25">
      <c r="U460" s="77">
        <v>3542</v>
      </c>
      <c r="V460" s="78" t="s">
        <v>265</v>
      </c>
    </row>
    <row r="461" spans="21:22" x14ac:dyDescent="0.25">
      <c r="U461" s="77">
        <v>3541</v>
      </c>
      <c r="V461" s="78" t="s">
        <v>265</v>
      </c>
    </row>
    <row r="462" spans="21:22" x14ac:dyDescent="0.25">
      <c r="U462" s="77">
        <v>3540</v>
      </c>
      <c r="V462" s="78" t="s">
        <v>265</v>
      </c>
    </row>
    <row r="463" spans="21:22" x14ac:dyDescent="0.25">
      <c r="U463" s="77">
        <v>3539</v>
      </c>
      <c r="V463" s="78" t="s">
        <v>265</v>
      </c>
    </row>
    <row r="464" spans="21:22" x14ac:dyDescent="0.25">
      <c r="U464" s="77">
        <v>3538</v>
      </c>
      <c r="V464" s="78" t="s">
        <v>265</v>
      </c>
    </row>
    <row r="465" spans="21:22" x14ac:dyDescent="0.25">
      <c r="U465" s="77">
        <v>3537</v>
      </c>
      <c r="V465" s="78" t="s">
        <v>265</v>
      </c>
    </row>
    <row r="466" spans="21:22" x14ac:dyDescent="0.25">
      <c r="U466" s="77">
        <v>3536</v>
      </c>
      <c r="V466" s="78" t="s">
        <v>265</v>
      </c>
    </row>
    <row r="467" spans="21:22" x14ac:dyDescent="0.25">
      <c r="U467" s="77">
        <v>3535</v>
      </c>
      <c r="V467" s="78" t="s">
        <v>265</v>
      </c>
    </row>
    <row r="468" spans="21:22" x14ac:dyDescent="0.25">
      <c r="U468" s="77">
        <v>3534</v>
      </c>
      <c r="V468" s="78" t="s">
        <v>265</v>
      </c>
    </row>
    <row r="469" spans="21:22" x14ac:dyDescent="0.25">
      <c r="U469" s="77">
        <v>3533</v>
      </c>
      <c r="V469" s="78" t="s">
        <v>265</v>
      </c>
    </row>
    <row r="470" spans="21:22" x14ac:dyDescent="0.25">
      <c r="U470" s="77">
        <v>3532</v>
      </c>
      <c r="V470" s="78" t="s">
        <v>265</v>
      </c>
    </row>
    <row r="471" spans="21:22" x14ac:dyDescent="0.25">
      <c r="U471" s="77">
        <v>3531</v>
      </c>
      <c r="V471" s="78" t="s">
        <v>265</v>
      </c>
    </row>
    <row r="472" spans="21:22" x14ac:dyDescent="0.25">
      <c r="U472" s="77">
        <v>3530</v>
      </c>
      <c r="V472" s="78" t="s">
        <v>265</v>
      </c>
    </row>
    <row r="473" spans="21:22" x14ac:dyDescent="0.25">
      <c r="U473" s="77">
        <v>3529</v>
      </c>
      <c r="V473" s="78" t="s">
        <v>265</v>
      </c>
    </row>
    <row r="474" spans="21:22" x14ac:dyDescent="0.25">
      <c r="U474" s="77">
        <v>3528</v>
      </c>
      <c r="V474" s="78" t="s">
        <v>265</v>
      </c>
    </row>
    <row r="475" spans="21:22" x14ac:dyDescent="0.25">
      <c r="U475" s="77">
        <v>3527</v>
      </c>
      <c r="V475" s="78" t="s">
        <v>265</v>
      </c>
    </row>
    <row r="476" spans="21:22" x14ac:dyDescent="0.25">
      <c r="U476" s="77">
        <v>3526</v>
      </c>
      <c r="V476" s="78" t="s">
        <v>265</v>
      </c>
    </row>
    <row r="477" spans="21:22" x14ac:dyDescent="0.25">
      <c r="U477" s="77">
        <v>3525</v>
      </c>
      <c r="V477" s="78" t="s">
        <v>265</v>
      </c>
    </row>
    <row r="478" spans="21:22" x14ac:dyDescent="0.25">
      <c r="U478" s="77">
        <v>3524</v>
      </c>
      <c r="V478" s="78" t="s">
        <v>265</v>
      </c>
    </row>
    <row r="479" spans="21:22" x14ac:dyDescent="0.25">
      <c r="U479" s="77">
        <v>3523</v>
      </c>
      <c r="V479" s="78" t="s">
        <v>265</v>
      </c>
    </row>
    <row r="480" spans="21:22" x14ac:dyDescent="0.25">
      <c r="U480" s="77">
        <v>3522</v>
      </c>
      <c r="V480" s="78" t="s">
        <v>265</v>
      </c>
    </row>
    <row r="481" spans="21:22" x14ac:dyDescent="0.25">
      <c r="U481" s="77">
        <v>3521</v>
      </c>
      <c r="V481" s="78" t="s">
        <v>265</v>
      </c>
    </row>
    <row r="482" spans="21:22" x14ac:dyDescent="0.25">
      <c r="U482" s="77">
        <v>3520</v>
      </c>
      <c r="V482" s="78" t="s">
        <v>265</v>
      </c>
    </row>
    <row r="483" spans="21:22" x14ac:dyDescent="0.25">
      <c r="U483" s="77">
        <v>3519</v>
      </c>
      <c r="V483" s="78" t="s">
        <v>265</v>
      </c>
    </row>
    <row r="484" spans="21:22" x14ac:dyDescent="0.25">
      <c r="U484" s="77">
        <v>3518</v>
      </c>
      <c r="V484" s="78" t="s">
        <v>265</v>
      </c>
    </row>
    <row r="485" spans="21:22" x14ac:dyDescent="0.25">
      <c r="U485" s="77">
        <v>3517</v>
      </c>
      <c r="V485" s="78" t="s">
        <v>265</v>
      </c>
    </row>
    <row r="486" spans="21:22" x14ac:dyDescent="0.25">
      <c r="U486" s="77">
        <v>3516</v>
      </c>
      <c r="V486" s="78" t="s">
        <v>265</v>
      </c>
    </row>
    <row r="487" spans="21:22" x14ac:dyDescent="0.25">
      <c r="U487" s="77">
        <v>3515</v>
      </c>
      <c r="V487" s="78" t="s">
        <v>265</v>
      </c>
    </row>
    <row r="488" spans="21:22" x14ac:dyDescent="0.25">
      <c r="U488" s="77">
        <v>3514</v>
      </c>
      <c r="V488" s="78" t="s">
        <v>265</v>
      </c>
    </row>
    <row r="489" spans="21:22" x14ac:dyDescent="0.25">
      <c r="U489" s="77">
        <v>3513</v>
      </c>
      <c r="V489" s="78" t="s">
        <v>265</v>
      </c>
    </row>
    <row r="490" spans="21:22" x14ac:dyDescent="0.25">
      <c r="U490" s="77">
        <v>3512</v>
      </c>
      <c r="V490" s="78" t="s">
        <v>265</v>
      </c>
    </row>
    <row r="491" spans="21:22" x14ac:dyDescent="0.25">
      <c r="U491" s="77">
        <v>3511</v>
      </c>
      <c r="V491" s="78" t="s">
        <v>265</v>
      </c>
    </row>
    <row r="492" spans="21:22" x14ac:dyDescent="0.25">
      <c r="U492" s="77">
        <v>3510</v>
      </c>
      <c r="V492" s="78" t="s">
        <v>265</v>
      </c>
    </row>
    <row r="493" spans="21:22" x14ac:dyDescent="0.25">
      <c r="U493" s="77">
        <v>3509</v>
      </c>
      <c r="V493" s="78" t="s">
        <v>265</v>
      </c>
    </row>
    <row r="494" spans="21:22" x14ac:dyDescent="0.25">
      <c r="U494" s="77">
        <v>3508</v>
      </c>
      <c r="V494" s="78" t="s">
        <v>265</v>
      </c>
    </row>
    <row r="495" spans="21:22" x14ac:dyDescent="0.25">
      <c r="U495" s="77">
        <v>3507</v>
      </c>
      <c r="V495" s="78" t="s">
        <v>265</v>
      </c>
    </row>
    <row r="496" spans="21:22" x14ac:dyDescent="0.25">
      <c r="U496" s="77">
        <v>3506</v>
      </c>
      <c r="V496" s="78" t="s">
        <v>265</v>
      </c>
    </row>
    <row r="497" spans="21:22" x14ac:dyDescent="0.25">
      <c r="U497" s="77">
        <v>3505</v>
      </c>
      <c r="V497" s="78" t="s">
        <v>265</v>
      </c>
    </row>
    <row r="498" spans="21:22" x14ac:dyDescent="0.25">
      <c r="U498" s="77">
        <v>3504</v>
      </c>
      <c r="V498" s="78" t="s">
        <v>265</v>
      </c>
    </row>
    <row r="499" spans="21:22" x14ac:dyDescent="0.25">
      <c r="U499" s="77">
        <v>3503</v>
      </c>
      <c r="V499" s="78" t="s">
        <v>265</v>
      </c>
    </row>
    <row r="500" spans="21:22" x14ac:dyDescent="0.25">
      <c r="U500" s="77">
        <v>3502</v>
      </c>
      <c r="V500" s="78" t="s">
        <v>265</v>
      </c>
    </row>
    <row r="501" spans="21:22" x14ac:dyDescent="0.25">
      <c r="U501" s="77">
        <v>3501</v>
      </c>
      <c r="V501" s="78" t="s">
        <v>265</v>
      </c>
    </row>
    <row r="502" spans="21:22" x14ac:dyDescent="0.25">
      <c r="U502" s="77">
        <v>3500</v>
      </c>
      <c r="V502" s="78" t="s">
        <v>265</v>
      </c>
    </row>
    <row r="503" spans="21:22" x14ac:dyDescent="0.25">
      <c r="U503" s="77">
        <v>3499</v>
      </c>
      <c r="V503" s="78" t="s">
        <v>265</v>
      </c>
    </row>
    <row r="504" spans="21:22" x14ac:dyDescent="0.25">
      <c r="U504" s="77">
        <v>3498</v>
      </c>
      <c r="V504" s="78" t="s">
        <v>265</v>
      </c>
    </row>
    <row r="505" spans="21:22" x14ac:dyDescent="0.25">
      <c r="U505" s="77">
        <v>3497</v>
      </c>
      <c r="V505" s="78" t="s">
        <v>265</v>
      </c>
    </row>
    <row r="506" spans="21:22" x14ac:dyDescent="0.25">
      <c r="U506" s="77">
        <v>3496</v>
      </c>
      <c r="V506" s="78" t="s">
        <v>265</v>
      </c>
    </row>
    <row r="507" spans="21:22" x14ac:dyDescent="0.25">
      <c r="U507" s="77">
        <v>3495</v>
      </c>
      <c r="V507" s="78" t="s">
        <v>265</v>
      </c>
    </row>
    <row r="508" spans="21:22" x14ac:dyDescent="0.25">
      <c r="U508" s="77">
        <v>3494</v>
      </c>
      <c r="V508" s="78" t="s">
        <v>265</v>
      </c>
    </row>
    <row r="509" spans="21:22" x14ac:dyDescent="0.25">
      <c r="U509" s="77">
        <v>3493</v>
      </c>
      <c r="V509" s="78" t="s">
        <v>265</v>
      </c>
    </row>
    <row r="510" spans="21:22" x14ac:dyDescent="0.25">
      <c r="U510" s="77">
        <v>3492</v>
      </c>
      <c r="V510" s="78" t="s">
        <v>265</v>
      </c>
    </row>
    <row r="511" spans="21:22" x14ac:dyDescent="0.25">
      <c r="U511" s="77">
        <v>3491</v>
      </c>
      <c r="V511" s="78" t="s">
        <v>265</v>
      </c>
    </row>
    <row r="512" spans="21:22" x14ac:dyDescent="0.25">
      <c r="U512" s="77">
        <v>3490</v>
      </c>
      <c r="V512" s="78" t="s">
        <v>265</v>
      </c>
    </row>
    <row r="513" spans="21:22" x14ac:dyDescent="0.25">
      <c r="U513" s="77">
        <v>3489</v>
      </c>
      <c r="V513" s="78" t="s">
        <v>265</v>
      </c>
    </row>
    <row r="514" spans="21:22" x14ac:dyDescent="0.25">
      <c r="U514" s="77">
        <v>3488</v>
      </c>
      <c r="V514" s="78" t="s">
        <v>265</v>
      </c>
    </row>
    <row r="515" spans="21:22" x14ac:dyDescent="0.25">
      <c r="U515" s="77">
        <v>3487</v>
      </c>
      <c r="V515" s="78" t="s">
        <v>265</v>
      </c>
    </row>
    <row r="516" spans="21:22" x14ac:dyDescent="0.25">
      <c r="U516" s="77">
        <v>3486</v>
      </c>
      <c r="V516" s="78" t="s">
        <v>265</v>
      </c>
    </row>
    <row r="517" spans="21:22" x14ac:dyDescent="0.25">
      <c r="U517" s="77">
        <v>3485</v>
      </c>
      <c r="V517" s="78" t="s">
        <v>265</v>
      </c>
    </row>
    <row r="518" spans="21:22" x14ac:dyDescent="0.25">
      <c r="U518" s="77">
        <v>3484</v>
      </c>
      <c r="V518" s="78" t="s">
        <v>265</v>
      </c>
    </row>
    <row r="519" spans="21:22" x14ac:dyDescent="0.25">
      <c r="U519" s="77">
        <v>3483</v>
      </c>
      <c r="V519" s="78" t="s">
        <v>265</v>
      </c>
    </row>
    <row r="520" spans="21:22" x14ac:dyDescent="0.25">
      <c r="U520" s="77">
        <v>3482</v>
      </c>
      <c r="V520" s="78" t="s">
        <v>265</v>
      </c>
    </row>
    <row r="521" spans="21:22" x14ac:dyDescent="0.25">
      <c r="U521" s="77">
        <v>3481</v>
      </c>
      <c r="V521" s="78" t="s">
        <v>265</v>
      </c>
    </row>
    <row r="522" spans="21:22" x14ac:dyDescent="0.25">
      <c r="U522" s="77">
        <v>3480</v>
      </c>
      <c r="V522" s="78" t="s">
        <v>265</v>
      </c>
    </row>
    <row r="523" spans="21:22" x14ac:dyDescent="0.25">
      <c r="U523" s="77">
        <v>3479</v>
      </c>
      <c r="V523" s="78" t="s">
        <v>265</v>
      </c>
    </row>
    <row r="524" spans="21:22" x14ac:dyDescent="0.25">
      <c r="U524" s="77">
        <v>3478</v>
      </c>
      <c r="V524" s="78" t="s">
        <v>265</v>
      </c>
    </row>
    <row r="525" spans="21:22" x14ac:dyDescent="0.25">
      <c r="U525" s="77">
        <v>3477</v>
      </c>
      <c r="V525" s="78" t="s">
        <v>265</v>
      </c>
    </row>
    <row r="526" spans="21:22" x14ac:dyDescent="0.25">
      <c r="U526" s="77">
        <v>3476</v>
      </c>
      <c r="V526" s="78" t="s">
        <v>265</v>
      </c>
    </row>
    <row r="527" spans="21:22" x14ac:dyDescent="0.25">
      <c r="U527" s="77">
        <v>3475</v>
      </c>
      <c r="V527" s="78" t="s">
        <v>265</v>
      </c>
    </row>
    <row r="528" spans="21:22" x14ac:dyDescent="0.25">
      <c r="U528" s="77">
        <v>3474</v>
      </c>
      <c r="V528" s="78" t="s">
        <v>265</v>
      </c>
    </row>
    <row r="529" spans="21:22" x14ac:dyDescent="0.25">
      <c r="U529" s="77">
        <v>3473</v>
      </c>
      <c r="V529" s="78" t="s">
        <v>265</v>
      </c>
    </row>
    <row r="530" spans="21:22" x14ac:dyDescent="0.25">
      <c r="U530" s="77">
        <v>3472</v>
      </c>
      <c r="V530" s="78" t="s">
        <v>265</v>
      </c>
    </row>
    <row r="531" spans="21:22" x14ac:dyDescent="0.25">
      <c r="U531" s="77">
        <v>3471</v>
      </c>
      <c r="V531" s="78" t="s">
        <v>265</v>
      </c>
    </row>
    <row r="532" spans="21:22" x14ac:dyDescent="0.25">
      <c r="U532" s="77">
        <v>3470</v>
      </c>
      <c r="V532" s="78" t="s">
        <v>265</v>
      </c>
    </row>
    <row r="533" spans="21:22" x14ac:dyDescent="0.25">
      <c r="U533" s="77">
        <v>3469</v>
      </c>
      <c r="V533" s="78" t="s">
        <v>265</v>
      </c>
    </row>
    <row r="534" spans="21:22" x14ac:dyDescent="0.25">
      <c r="U534" s="77">
        <v>3468</v>
      </c>
      <c r="V534" s="78" t="s">
        <v>265</v>
      </c>
    </row>
    <row r="535" spans="21:22" x14ac:dyDescent="0.25">
      <c r="U535" s="77">
        <v>3467</v>
      </c>
      <c r="V535" s="78" t="s">
        <v>265</v>
      </c>
    </row>
    <row r="536" spans="21:22" x14ac:dyDescent="0.25">
      <c r="U536" s="77">
        <v>3466</v>
      </c>
      <c r="V536" s="78" t="s">
        <v>265</v>
      </c>
    </row>
    <row r="537" spans="21:22" x14ac:dyDescent="0.25">
      <c r="U537" s="77">
        <v>3465</v>
      </c>
      <c r="V537" s="78" t="s">
        <v>265</v>
      </c>
    </row>
    <row r="538" spans="21:22" x14ac:dyDescent="0.25">
      <c r="U538" s="77">
        <v>3464</v>
      </c>
      <c r="V538" s="78" t="s">
        <v>265</v>
      </c>
    </row>
    <row r="539" spans="21:22" x14ac:dyDescent="0.25">
      <c r="U539" s="77">
        <v>3463</v>
      </c>
      <c r="V539" s="78" t="s">
        <v>265</v>
      </c>
    </row>
    <row r="540" spans="21:22" x14ac:dyDescent="0.25">
      <c r="U540" s="77">
        <v>3462</v>
      </c>
      <c r="V540" s="78" t="s">
        <v>265</v>
      </c>
    </row>
    <row r="541" spans="21:22" x14ac:dyDescent="0.25">
      <c r="U541" s="77">
        <v>3461</v>
      </c>
      <c r="V541" s="78" t="s">
        <v>265</v>
      </c>
    </row>
    <row r="542" spans="21:22" x14ac:dyDescent="0.25">
      <c r="U542" s="77">
        <v>3460</v>
      </c>
      <c r="V542" s="78" t="s">
        <v>265</v>
      </c>
    </row>
    <row r="543" spans="21:22" x14ac:dyDescent="0.25">
      <c r="U543" s="77">
        <v>3459</v>
      </c>
      <c r="V543" s="78" t="s">
        <v>265</v>
      </c>
    </row>
    <row r="544" spans="21:22" x14ac:dyDescent="0.25">
      <c r="U544" s="77">
        <v>3458</v>
      </c>
      <c r="V544" s="78" t="s">
        <v>265</v>
      </c>
    </row>
    <row r="545" spans="21:22" x14ac:dyDescent="0.25">
      <c r="U545" s="77">
        <v>3457</v>
      </c>
      <c r="V545" s="78" t="s">
        <v>265</v>
      </c>
    </row>
    <row r="546" spans="21:22" x14ac:dyDescent="0.25">
      <c r="U546" s="77">
        <v>3456</v>
      </c>
      <c r="V546" s="78" t="s">
        <v>265</v>
      </c>
    </row>
    <row r="547" spans="21:22" x14ac:dyDescent="0.25">
      <c r="U547" s="77">
        <v>3455</v>
      </c>
      <c r="V547" s="78" t="s">
        <v>265</v>
      </c>
    </row>
    <row r="548" spans="21:22" x14ac:dyDescent="0.25">
      <c r="U548" s="77">
        <v>3454</v>
      </c>
      <c r="V548" s="78" t="s">
        <v>265</v>
      </c>
    </row>
    <row r="549" spans="21:22" x14ac:dyDescent="0.25">
      <c r="U549" s="77">
        <v>3453</v>
      </c>
      <c r="V549" s="78" t="s">
        <v>265</v>
      </c>
    </row>
    <row r="550" spans="21:22" x14ac:dyDescent="0.25">
      <c r="U550" s="77">
        <v>3452</v>
      </c>
      <c r="V550" s="78" t="s">
        <v>265</v>
      </c>
    </row>
    <row r="551" spans="21:22" x14ac:dyDescent="0.25">
      <c r="U551" s="77">
        <v>3451</v>
      </c>
      <c r="V551" s="78" t="s">
        <v>265</v>
      </c>
    </row>
    <row r="552" spans="21:22" x14ac:dyDescent="0.25">
      <c r="U552" s="77">
        <v>3450</v>
      </c>
      <c r="V552" s="78" t="s">
        <v>265</v>
      </c>
    </row>
    <row r="553" spans="21:22" x14ac:dyDescent="0.25">
      <c r="U553" s="77">
        <v>3449</v>
      </c>
      <c r="V553" s="78" t="s">
        <v>265</v>
      </c>
    </row>
    <row r="554" spans="21:22" x14ac:dyDescent="0.25">
      <c r="U554" s="77">
        <v>3448</v>
      </c>
      <c r="V554" s="78" t="s">
        <v>265</v>
      </c>
    </row>
    <row r="555" spans="21:22" x14ac:dyDescent="0.25">
      <c r="U555" s="77">
        <v>3447</v>
      </c>
      <c r="V555" s="78" t="s">
        <v>265</v>
      </c>
    </row>
    <row r="556" spans="21:22" x14ac:dyDescent="0.25">
      <c r="U556" s="77">
        <v>3446</v>
      </c>
      <c r="V556" s="78" t="s">
        <v>265</v>
      </c>
    </row>
    <row r="557" spans="21:22" x14ac:dyDescent="0.25">
      <c r="U557" s="77">
        <v>3445</v>
      </c>
      <c r="V557" s="78" t="s">
        <v>265</v>
      </c>
    </row>
    <row r="558" spans="21:22" x14ac:dyDescent="0.25">
      <c r="U558" s="77">
        <v>3444</v>
      </c>
      <c r="V558" s="78" t="s">
        <v>265</v>
      </c>
    </row>
    <row r="559" spans="21:22" x14ac:dyDescent="0.25">
      <c r="U559" s="77">
        <v>3443</v>
      </c>
      <c r="V559" s="78" t="s">
        <v>265</v>
      </c>
    </row>
    <row r="560" spans="21:22" x14ac:dyDescent="0.25">
      <c r="U560" s="77">
        <v>3442</v>
      </c>
      <c r="V560" s="78" t="s">
        <v>265</v>
      </c>
    </row>
    <row r="561" spans="21:22" x14ac:dyDescent="0.25">
      <c r="U561" s="77">
        <v>3441</v>
      </c>
      <c r="V561" s="78" t="s">
        <v>265</v>
      </c>
    </row>
    <row r="562" spans="21:22" x14ac:dyDescent="0.25">
      <c r="U562" s="77">
        <v>3440</v>
      </c>
      <c r="V562" s="78" t="s">
        <v>265</v>
      </c>
    </row>
    <row r="563" spans="21:22" x14ac:dyDescent="0.25">
      <c r="U563" s="77">
        <v>3439</v>
      </c>
      <c r="V563" s="78" t="s">
        <v>265</v>
      </c>
    </row>
    <row r="564" spans="21:22" x14ac:dyDescent="0.25">
      <c r="U564" s="77">
        <v>3438</v>
      </c>
      <c r="V564" s="78" t="s">
        <v>265</v>
      </c>
    </row>
    <row r="565" spans="21:22" x14ac:dyDescent="0.25">
      <c r="U565" s="77">
        <v>3437</v>
      </c>
      <c r="V565" s="78" t="s">
        <v>265</v>
      </c>
    </row>
    <row r="566" spans="21:22" x14ac:dyDescent="0.25">
      <c r="U566" s="77">
        <v>3436</v>
      </c>
      <c r="V566" s="78" t="s">
        <v>265</v>
      </c>
    </row>
    <row r="567" spans="21:22" x14ac:dyDescent="0.25">
      <c r="U567" s="77">
        <v>3435</v>
      </c>
      <c r="V567" s="78" t="s">
        <v>265</v>
      </c>
    </row>
    <row r="568" spans="21:22" x14ac:dyDescent="0.25">
      <c r="U568" s="77">
        <v>3434</v>
      </c>
      <c r="V568" s="78" t="s">
        <v>265</v>
      </c>
    </row>
    <row r="569" spans="21:22" x14ac:dyDescent="0.25">
      <c r="U569" s="77">
        <v>3433</v>
      </c>
      <c r="V569" s="78" t="s">
        <v>265</v>
      </c>
    </row>
    <row r="570" spans="21:22" x14ac:dyDescent="0.25">
      <c r="U570" s="77">
        <v>3432</v>
      </c>
      <c r="V570" s="78" t="s">
        <v>265</v>
      </c>
    </row>
    <row r="571" spans="21:22" x14ac:dyDescent="0.25">
      <c r="U571" s="77">
        <v>3431</v>
      </c>
      <c r="V571" s="78" t="s">
        <v>265</v>
      </c>
    </row>
    <row r="572" spans="21:22" x14ac:dyDescent="0.25">
      <c r="U572" s="77">
        <v>3430</v>
      </c>
      <c r="V572" s="78" t="s">
        <v>265</v>
      </c>
    </row>
    <row r="573" spans="21:22" x14ac:dyDescent="0.25">
      <c r="U573" s="77">
        <v>3429</v>
      </c>
      <c r="V573" s="78" t="s">
        <v>265</v>
      </c>
    </row>
    <row r="574" spans="21:22" x14ac:dyDescent="0.25">
      <c r="U574" s="77">
        <v>3428</v>
      </c>
      <c r="V574" s="78" t="s">
        <v>265</v>
      </c>
    </row>
    <row r="575" spans="21:22" x14ac:dyDescent="0.25">
      <c r="U575" s="77">
        <v>3427</v>
      </c>
      <c r="V575" s="78" t="s">
        <v>265</v>
      </c>
    </row>
    <row r="576" spans="21:22" x14ac:dyDescent="0.25">
      <c r="U576" s="77">
        <v>3426</v>
      </c>
      <c r="V576" s="78" t="s">
        <v>265</v>
      </c>
    </row>
    <row r="577" spans="21:22" x14ac:dyDescent="0.25">
      <c r="U577" s="77">
        <v>3425</v>
      </c>
      <c r="V577" s="78" t="s">
        <v>265</v>
      </c>
    </row>
    <row r="578" spans="21:22" x14ac:dyDescent="0.25">
      <c r="U578" s="77">
        <v>3424</v>
      </c>
      <c r="V578" s="78" t="s">
        <v>265</v>
      </c>
    </row>
    <row r="579" spans="21:22" x14ac:dyDescent="0.25">
      <c r="U579" s="77">
        <v>3423</v>
      </c>
      <c r="V579" s="78" t="s">
        <v>265</v>
      </c>
    </row>
    <row r="580" spans="21:22" x14ac:dyDescent="0.25">
      <c r="U580" s="77">
        <v>3422</v>
      </c>
      <c r="V580" s="78" t="s">
        <v>265</v>
      </c>
    </row>
    <row r="581" spans="21:22" x14ac:dyDescent="0.25">
      <c r="U581" s="77">
        <v>3421</v>
      </c>
      <c r="V581" s="78" t="s">
        <v>265</v>
      </c>
    </row>
    <row r="582" spans="21:22" x14ac:dyDescent="0.25">
      <c r="U582" s="77">
        <v>3420</v>
      </c>
      <c r="V582" s="78" t="s">
        <v>265</v>
      </c>
    </row>
    <row r="583" spans="21:22" x14ac:dyDescent="0.25">
      <c r="U583" s="77">
        <v>3419</v>
      </c>
      <c r="V583" s="78" t="s">
        <v>265</v>
      </c>
    </row>
    <row r="584" spans="21:22" x14ac:dyDescent="0.25">
      <c r="U584" s="77">
        <v>3418</v>
      </c>
      <c r="V584" s="78" t="s">
        <v>265</v>
      </c>
    </row>
    <row r="585" spans="21:22" x14ac:dyDescent="0.25">
      <c r="U585" s="77">
        <v>3417</v>
      </c>
      <c r="V585" s="78" t="s">
        <v>265</v>
      </c>
    </row>
    <row r="586" spans="21:22" x14ac:dyDescent="0.25">
      <c r="U586" s="77">
        <v>3416</v>
      </c>
      <c r="V586" s="78" t="s">
        <v>265</v>
      </c>
    </row>
    <row r="587" spans="21:22" x14ac:dyDescent="0.25">
      <c r="U587" s="77">
        <v>3415</v>
      </c>
      <c r="V587" s="78" t="s">
        <v>265</v>
      </c>
    </row>
    <row r="588" spans="21:22" x14ac:dyDescent="0.25">
      <c r="U588" s="77">
        <v>3414</v>
      </c>
      <c r="V588" s="78" t="s">
        <v>265</v>
      </c>
    </row>
    <row r="589" spans="21:22" x14ac:dyDescent="0.25">
      <c r="U589" s="77">
        <v>3413</v>
      </c>
      <c r="V589" s="78" t="s">
        <v>265</v>
      </c>
    </row>
    <row r="590" spans="21:22" x14ac:dyDescent="0.25">
      <c r="U590" s="77">
        <v>3412</v>
      </c>
      <c r="V590" s="78" t="s">
        <v>265</v>
      </c>
    </row>
    <row r="591" spans="21:22" x14ac:dyDescent="0.25">
      <c r="U591" s="77">
        <v>3411</v>
      </c>
      <c r="V591" s="78" t="s">
        <v>265</v>
      </c>
    </row>
    <row r="592" spans="21:22" x14ac:dyDescent="0.25">
      <c r="U592" s="77">
        <v>3410</v>
      </c>
      <c r="V592" s="78" t="s">
        <v>265</v>
      </c>
    </row>
    <row r="593" spans="21:22" x14ac:dyDescent="0.25">
      <c r="U593" s="77">
        <v>3409</v>
      </c>
      <c r="V593" s="78" t="s">
        <v>265</v>
      </c>
    </row>
    <row r="594" spans="21:22" x14ac:dyDescent="0.25">
      <c r="U594" s="77">
        <v>3408</v>
      </c>
      <c r="V594" s="78" t="s">
        <v>265</v>
      </c>
    </row>
    <row r="595" spans="21:22" x14ac:dyDescent="0.25">
      <c r="U595" s="77">
        <v>3407</v>
      </c>
      <c r="V595" s="78" t="s">
        <v>265</v>
      </c>
    </row>
    <row r="596" spans="21:22" x14ac:dyDescent="0.25">
      <c r="U596" s="77">
        <v>3406</v>
      </c>
      <c r="V596" s="78" t="s">
        <v>265</v>
      </c>
    </row>
    <row r="597" spans="21:22" x14ac:dyDescent="0.25">
      <c r="U597" s="77">
        <v>3405</v>
      </c>
      <c r="V597" s="78" t="s">
        <v>265</v>
      </c>
    </row>
    <row r="598" spans="21:22" x14ac:dyDescent="0.25">
      <c r="U598" s="77">
        <v>3404</v>
      </c>
      <c r="V598" s="78" t="s">
        <v>265</v>
      </c>
    </row>
    <row r="599" spans="21:22" x14ac:dyDescent="0.25">
      <c r="U599" s="77">
        <v>3403</v>
      </c>
      <c r="V599" s="78" t="s">
        <v>265</v>
      </c>
    </row>
    <row r="600" spans="21:22" x14ac:dyDescent="0.25">
      <c r="U600" s="77">
        <v>3402</v>
      </c>
      <c r="V600" s="78" t="s">
        <v>265</v>
      </c>
    </row>
    <row r="601" spans="21:22" x14ac:dyDescent="0.25">
      <c r="U601" s="77">
        <v>3401</v>
      </c>
      <c r="V601" s="78" t="s">
        <v>265</v>
      </c>
    </row>
    <row r="602" spans="21:22" x14ac:dyDescent="0.25">
      <c r="U602" s="77">
        <v>3400</v>
      </c>
      <c r="V602" s="78" t="s">
        <v>265</v>
      </c>
    </row>
    <row r="603" spans="21:22" x14ac:dyDescent="0.25">
      <c r="U603" s="77">
        <v>3399</v>
      </c>
      <c r="V603" s="78" t="s">
        <v>265</v>
      </c>
    </row>
    <row r="604" spans="21:22" x14ac:dyDescent="0.25">
      <c r="U604" s="77">
        <v>3398</v>
      </c>
      <c r="V604" s="78" t="s">
        <v>265</v>
      </c>
    </row>
    <row r="605" spans="21:22" x14ac:dyDescent="0.25">
      <c r="U605" s="77">
        <v>3397</v>
      </c>
      <c r="V605" s="78" t="s">
        <v>265</v>
      </c>
    </row>
    <row r="606" spans="21:22" x14ac:dyDescent="0.25">
      <c r="U606" s="77">
        <v>3396</v>
      </c>
      <c r="V606" s="78" t="s">
        <v>265</v>
      </c>
    </row>
    <row r="607" spans="21:22" x14ac:dyDescent="0.25">
      <c r="U607" s="77">
        <v>3395</v>
      </c>
      <c r="V607" s="78" t="s">
        <v>265</v>
      </c>
    </row>
    <row r="608" spans="21:22" x14ac:dyDescent="0.25">
      <c r="U608" s="77">
        <v>3394</v>
      </c>
      <c r="V608" s="78" t="s">
        <v>265</v>
      </c>
    </row>
    <row r="609" spans="21:22" x14ac:dyDescent="0.25">
      <c r="U609" s="77">
        <v>3393</v>
      </c>
      <c r="V609" s="78" t="s">
        <v>265</v>
      </c>
    </row>
    <row r="610" spans="21:22" x14ac:dyDescent="0.25">
      <c r="U610" s="77">
        <v>3392</v>
      </c>
      <c r="V610" s="78" t="s">
        <v>265</v>
      </c>
    </row>
    <row r="611" spans="21:22" x14ac:dyDescent="0.25">
      <c r="U611" s="77">
        <v>3391</v>
      </c>
      <c r="V611" s="78" t="s">
        <v>265</v>
      </c>
    </row>
    <row r="612" spans="21:22" x14ac:dyDescent="0.25">
      <c r="U612" s="77">
        <v>3390</v>
      </c>
      <c r="V612" s="78" t="s">
        <v>265</v>
      </c>
    </row>
    <row r="613" spans="21:22" x14ac:dyDescent="0.25">
      <c r="U613" s="77">
        <v>3389</v>
      </c>
      <c r="V613" s="78" t="s">
        <v>265</v>
      </c>
    </row>
    <row r="614" spans="21:22" x14ac:dyDescent="0.25">
      <c r="U614" s="77">
        <v>3388</v>
      </c>
      <c r="V614" s="78" t="s">
        <v>265</v>
      </c>
    </row>
    <row r="615" spans="21:22" x14ac:dyDescent="0.25">
      <c r="U615" s="77">
        <v>3387</v>
      </c>
      <c r="V615" s="78" t="s">
        <v>265</v>
      </c>
    </row>
    <row r="616" spans="21:22" x14ac:dyDescent="0.25">
      <c r="U616" s="77">
        <v>3386</v>
      </c>
      <c r="V616" s="78" t="s">
        <v>265</v>
      </c>
    </row>
    <row r="617" spans="21:22" x14ac:dyDescent="0.25">
      <c r="U617" s="77">
        <v>3385</v>
      </c>
      <c r="V617" s="78" t="s">
        <v>265</v>
      </c>
    </row>
    <row r="618" spans="21:22" x14ac:dyDescent="0.25">
      <c r="U618" s="77">
        <v>3384</v>
      </c>
      <c r="V618" s="78" t="s">
        <v>265</v>
      </c>
    </row>
    <row r="619" spans="21:22" x14ac:dyDescent="0.25">
      <c r="U619" s="77">
        <v>3383</v>
      </c>
      <c r="V619" s="78" t="s">
        <v>265</v>
      </c>
    </row>
    <row r="620" spans="21:22" x14ac:dyDescent="0.25">
      <c r="U620" s="77">
        <v>3382</v>
      </c>
      <c r="V620" s="78" t="s">
        <v>265</v>
      </c>
    </row>
    <row r="621" spans="21:22" x14ac:dyDescent="0.25">
      <c r="U621" s="77">
        <v>3381</v>
      </c>
      <c r="V621" s="78" t="s">
        <v>265</v>
      </c>
    </row>
    <row r="622" spans="21:22" x14ac:dyDescent="0.25">
      <c r="U622" s="77">
        <v>3380</v>
      </c>
      <c r="V622" s="78" t="s">
        <v>265</v>
      </c>
    </row>
    <row r="623" spans="21:22" x14ac:dyDescent="0.25">
      <c r="U623" s="77">
        <v>3379</v>
      </c>
      <c r="V623" s="78" t="s">
        <v>265</v>
      </c>
    </row>
    <row r="624" spans="21:22" x14ac:dyDescent="0.25">
      <c r="U624" s="77">
        <v>3378</v>
      </c>
      <c r="V624" s="78" t="s">
        <v>265</v>
      </c>
    </row>
    <row r="625" spans="21:22" x14ac:dyDescent="0.25">
      <c r="U625" s="77">
        <v>3377</v>
      </c>
      <c r="V625" s="78" t="s">
        <v>265</v>
      </c>
    </row>
    <row r="626" spans="21:22" x14ac:dyDescent="0.25">
      <c r="U626" s="77">
        <v>3376</v>
      </c>
      <c r="V626" s="78" t="s">
        <v>265</v>
      </c>
    </row>
    <row r="627" spans="21:22" x14ac:dyDescent="0.25">
      <c r="U627" s="77">
        <v>3375</v>
      </c>
      <c r="V627" s="78" t="s">
        <v>265</v>
      </c>
    </row>
    <row r="628" spans="21:22" x14ac:dyDescent="0.25">
      <c r="U628" s="77">
        <v>3374</v>
      </c>
      <c r="V628" s="78" t="s">
        <v>265</v>
      </c>
    </row>
    <row r="629" spans="21:22" x14ac:dyDescent="0.25">
      <c r="U629" s="77">
        <v>3373</v>
      </c>
      <c r="V629" s="78" t="s">
        <v>265</v>
      </c>
    </row>
    <row r="630" spans="21:22" x14ac:dyDescent="0.25">
      <c r="U630" s="77">
        <v>3372</v>
      </c>
      <c r="V630" s="78" t="s">
        <v>265</v>
      </c>
    </row>
    <row r="631" spans="21:22" x14ac:dyDescent="0.25">
      <c r="U631" s="77">
        <v>3371</v>
      </c>
      <c r="V631" s="78" t="s">
        <v>265</v>
      </c>
    </row>
    <row r="632" spans="21:22" x14ac:dyDescent="0.25">
      <c r="U632" s="77">
        <v>3370</v>
      </c>
      <c r="V632" s="78" t="s">
        <v>265</v>
      </c>
    </row>
    <row r="633" spans="21:22" x14ac:dyDescent="0.25">
      <c r="U633" s="77">
        <v>3369</v>
      </c>
      <c r="V633" s="78" t="s">
        <v>265</v>
      </c>
    </row>
    <row r="634" spans="21:22" x14ac:dyDescent="0.25">
      <c r="U634" s="77">
        <v>3368</v>
      </c>
      <c r="V634" s="78" t="s">
        <v>265</v>
      </c>
    </row>
    <row r="635" spans="21:22" x14ac:dyDescent="0.25">
      <c r="U635" s="77">
        <v>3367</v>
      </c>
      <c r="V635" s="78" t="s">
        <v>265</v>
      </c>
    </row>
    <row r="636" spans="21:22" x14ac:dyDescent="0.25">
      <c r="U636" s="77">
        <v>3366</v>
      </c>
      <c r="V636" s="78" t="s">
        <v>265</v>
      </c>
    </row>
    <row r="637" spans="21:22" x14ac:dyDescent="0.25">
      <c r="U637" s="77">
        <v>3365</v>
      </c>
      <c r="V637" s="78" t="s">
        <v>265</v>
      </c>
    </row>
    <row r="638" spans="21:22" x14ac:dyDescent="0.25">
      <c r="U638" s="77">
        <v>3364</v>
      </c>
      <c r="V638" s="78" t="s">
        <v>265</v>
      </c>
    </row>
    <row r="639" spans="21:22" x14ac:dyDescent="0.25">
      <c r="U639" s="77">
        <v>3363</v>
      </c>
      <c r="V639" s="78" t="s">
        <v>265</v>
      </c>
    </row>
    <row r="640" spans="21:22" x14ac:dyDescent="0.25">
      <c r="U640" s="77">
        <v>3362</v>
      </c>
      <c r="V640" s="78" t="s">
        <v>265</v>
      </c>
    </row>
    <row r="641" spans="21:22" x14ac:dyDescent="0.25">
      <c r="U641" s="77">
        <v>3361</v>
      </c>
      <c r="V641" s="78" t="s">
        <v>265</v>
      </c>
    </row>
    <row r="642" spans="21:22" x14ac:dyDescent="0.25">
      <c r="U642" s="77">
        <v>3360</v>
      </c>
      <c r="V642" s="78" t="s">
        <v>265</v>
      </c>
    </row>
    <row r="643" spans="21:22" x14ac:dyDescent="0.25">
      <c r="U643" s="77">
        <v>3359</v>
      </c>
      <c r="V643" s="78" t="s">
        <v>265</v>
      </c>
    </row>
    <row r="644" spans="21:22" x14ac:dyDescent="0.25">
      <c r="U644" s="77">
        <v>3358</v>
      </c>
      <c r="V644" s="78" t="s">
        <v>265</v>
      </c>
    </row>
    <row r="645" spans="21:22" x14ac:dyDescent="0.25">
      <c r="U645" s="77">
        <v>3357</v>
      </c>
      <c r="V645" s="78" t="s">
        <v>265</v>
      </c>
    </row>
    <row r="646" spans="21:22" x14ac:dyDescent="0.25">
      <c r="U646" s="77">
        <v>3356</v>
      </c>
      <c r="V646" s="78" t="s">
        <v>265</v>
      </c>
    </row>
    <row r="647" spans="21:22" x14ac:dyDescent="0.25">
      <c r="U647" s="77">
        <v>3355</v>
      </c>
      <c r="V647" s="78" t="s">
        <v>265</v>
      </c>
    </row>
    <row r="648" spans="21:22" x14ac:dyDescent="0.25">
      <c r="U648" s="77">
        <v>3354</v>
      </c>
      <c r="V648" s="78" t="s">
        <v>265</v>
      </c>
    </row>
    <row r="649" spans="21:22" x14ac:dyDescent="0.25">
      <c r="U649" s="77">
        <v>3353</v>
      </c>
      <c r="V649" s="78" t="s">
        <v>265</v>
      </c>
    </row>
    <row r="650" spans="21:22" x14ac:dyDescent="0.25">
      <c r="U650" s="77">
        <v>3352</v>
      </c>
      <c r="V650" s="78" t="s">
        <v>265</v>
      </c>
    </row>
    <row r="651" spans="21:22" x14ac:dyDescent="0.25">
      <c r="U651" s="77">
        <v>3351</v>
      </c>
      <c r="V651" s="78" t="s">
        <v>265</v>
      </c>
    </row>
    <row r="652" spans="21:22" x14ac:dyDescent="0.25">
      <c r="U652" s="77">
        <v>3350</v>
      </c>
      <c r="V652" s="78" t="s">
        <v>265</v>
      </c>
    </row>
    <row r="653" spans="21:22" x14ac:dyDescent="0.25">
      <c r="U653" s="77">
        <v>3349</v>
      </c>
      <c r="V653" s="78" t="s">
        <v>265</v>
      </c>
    </row>
    <row r="654" spans="21:22" x14ac:dyDescent="0.25">
      <c r="U654" s="77">
        <v>3348</v>
      </c>
      <c r="V654" s="78" t="s">
        <v>265</v>
      </c>
    </row>
    <row r="655" spans="21:22" x14ac:dyDescent="0.25">
      <c r="U655" s="77">
        <v>3347</v>
      </c>
      <c r="V655" s="78" t="s">
        <v>265</v>
      </c>
    </row>
    <row r="656" spans="21:22" x14ac:dyDescent="0.25">
      <c r="U656" s="77">
        <v>3346</v>
      </c>
      <c r="V656" s="78" t="s">
        <v>265</v>
      </c>
    </row>
    <row r="657" spans="21:22" x14ac:dyDescent="0.25">
      <c r="U657" s="77">
        <v>3345</v>
      </c>
      <c r="V657" s="78" t="s">
        <v>265</v>
      </c>
    </row>
    <row r="658" spans="21:22" x14ac:dyDescent="0.25">
      <c r="U658" s="77">
        <v>3344</v>
      </c>
      <c r="V658" s="78" t="s">
        <v>265</v>
      </c>
    </row>
    <row r="659" spans="21:22" x14ac:dyDescent="0.25">
      <c r="U659" s="77">
        <v>3343</v>
      </c>
      <c r="V659" s="78" t="s">
        <v>265</v>
      </c>
    </row>
    <row r="660" spans="21:22" x14ac:dyDescent="0.25">
      <c r="U660" s="77">
        <v>3342</v>
      </c>
      <c r="V660" s="78" t="s">
        <v>265</v>
      </c>
    </row>
    <row r="661" spans="21:22" x14ac:dyDescent="0.25">
      <c r="U661" s="77">
        <v>3341</v>
      </c>
      <c r="V661" s="78" t="s">
        <v>265</v>
      </c>
    </row>
    <row r="662" spans="21:22" x14ac:dyDescent="0.25">
      <c r="U662" s="77">
        <v>3340</v>
      </c>
      <c r="V662" s="78" t="s">
        <v>265</v>
      </c>
    </row>
    <row r="663" spans="21:22" x14ac:dyDescent="0.25">
      <c r="U663" s="77">
        <v>3339</v>
      </c>
      <c r="V663" s="78" t="s">
        <v>265</v>
      </c>
    </row>
    <row r="664" spans="21:22" x14ac:dyDescent="0.25">
      <c r="U664" s="77">
        <v>3338</v>
      </c>
      <c r="V664" s="78" t="s">
        <v>265</v>
      </c>
    </row>
    <row r="665" spans="21:22" x14ac:dyDescent="0.25">
      <c r="U665" s="77">
        <v>3337</v>
      </c>
      <c r="V665" s="78" t="s">
        <v>265</v>
      </c>
    </row>
    <row r="666" spans="21:22" x14ac:dyDescent="0.25">
      <c r="U666" s="77">
        <v>3336</v>
      </c>
      <c r="V666" s="78" t="s">
        <v>265</v>
      </c>
    </row>
    <row r="667" spans="21:22" x14ac:dyDescent="0.25">
      <c r="U667" s="77">
        <v>3335</v>
      </c>
      <c r="V667" s="78" t="s">
        <v>265</v>
      </c>
    </row>
    <row r="668" spans="21:22" x14ac:dyDescent="0.25">
      <c r="U668" s="77">
        <v>3334</v>
      </c>
      <c r="V668" s="78" t="s">
        <v>265</v>
      </c>
    </row>
    <row r="669" spans="21:22" x14ac:dyDescent="0.25">
      <c r="U669" s="77">
        <v>3333</v>
      </c>
      <c r="V669" s="78" t="s">
        <v>265</v>
      </c>
    </row>
    <row r="670" spans="21:22" x14ac:dyDescent="0.25">
      <c r="U670" s="77">
        <v>3332</v>
      </c>
      <c r="V670" s="78" t="s">
        <v>265</v>
      </c>
    </row>
    <row r="671" spans="21:22" x14ac:dyDescent="0.25">
      <c r="U671" s="77">
        <v>3331</v>
      </c>
      <c r="V671" s="78" t="s">
        <v>265</v>
      </c>
    </row>
    <row r="672" spans="21:22" x14ac:dyDescent="0.25">
      <c r="U672" s="77">
        <v>3330</v>
      </c>
      <c r="V672" s="78" t="s">
        <v>265</v>
      </c>
    </row>
    <row r="673" spans="21:22" x14ac:dyDescent="0.25">
      <c r="U673" s="77">
        <v>3329</v>
      </c>
      <c r="V673" s="78" t="s">
        <v>265</v>
      </c>
    </row>
    <row r="674" spans="21:22" x14ac:dyDescent="0.25">
      <c r="U674" s="77">
        <v>3328</v>
      </c>
      <c r="V674" s="78" t="s">
        <v>265</v>
      </c>
    </row>
    <row r="675" spans="21:22" x14ac:dyDescent="0.25">
      <c r="U675" s="77">
        <v>3327</v>
      </c>
      <c r="V675" s="78" t="s">
        <v>265</v>
      </c>
    </row>
    <row r="676" spans="21:22" x14ac:dyDescent="0.25">
      <c r="U676" s="77">
        <v>3326</v>
      </c>
      <c r="V676" s="78" t="s">
        <v>265</v>
      </c>
    </row>
    <row r="677" spans="21:22" x14ac:dyDescent="0.25">
      <c r="U677" s="77">
        <v>3325</v>
      </c>
      <c r="V677" s="78" t="s">
        <v>265</v>
      </c>
    </row>
    <row r="678" spans="21:22" x14ac:dyDescent="0.25">
      <c r="U678" s="77">
        <v>3324</v>
      </c>
      <c r="V678" s="78" t="s">
        <v>265</v>
      </c>
    </row>
    <row r="679" spans="21:22" x14ac:dyDescent="0.25">
      <c r="U679" s="77">
        <v>3323</v>
      </c>
      <c r="V679" s="78" t="s">
        <v>265</v>
      </c>
    </row>
    <row r="680" spans="21:22" x14ac:dyDescent="0.25">
      <c r="U680" s="77">
        <v>3322</v>
      </c>
      <c r="V680" s="78" t="s">
        <v>265</v>
      </c>
    </row>
    <row r="681" spans="21:22" x14ac:dyDescent="0.25">
      <c r="U681" s="77">
        <v>3321</v>
      </c>
      <c r="V681" s="78" t="s">
        <v>265</v>
      </c>
    </row>
    <row r="682" spans="21:22" x14ac:dyDescent="0.25">
      <c r="U682" s="77">
        <v>3320</v>
      </c>
      <c r="V682" s="78" t="s">
        <v>265</v>
      </c>
    </row>
    <row r="683" spans="21:22" x14ac:dyDescent="0.25">
      <c r="U683" s="77">
        <v>3319</v>
      </c>
      <c r="V683" s="78" t="s">
        <v>265</v>
      </c>
    </row>
    <row r="684" spans="21:22" x14ac:dyDescent="0.25">
      <c r="U684" s="77">
        <v>3318</v>
      </c>
      <c r="V684" s="78" t="s">
        <v>265</v>
      </c>
    </row>
    <row r="685" spans="21:22" x14ac:dyDescent="0.25">
      <c r="U685" s="77">
        <v>3317</v>
      </c>
      <c r="V685" s="78" t="s">
        <v>265</v>
      </c>
    </row>
    <row r="686" spans="21:22" x14ac:dyDescent="0.25">
      <c r="U686" s="77">
        <v>3316</v>
      </c>
      <c r="V686" s="78" t="s">
        <v>265</v>
      </c>
    </row>
    <row r="687" spans="21:22" x14ac:dyDescent="0.25">
      <c r="U687" s="77">
        <v>3315</v>
      </c>
      <c r="V687" s="78" t="s">
        <v>265</v>
      </c>
    </row>
    <row r="688" spans="21:22" x14ac:dyDescent="0.25">
      <c r="U688" s="77">
        <v>3314</v>
      </c>
      <c r="V688" s="78" t="s">
        <v>265</v>
      </c>
    </row>
    <row r="689" spans="21:22" x14ac:dyDescent="0.25">
      <c r="U689" s="77">
        <v>3313</v>
      </c>
      <c r="V689" s="78" t="s">
        <v>265</v>
      </c>
    </row>
    <row r="690" spans="21:22" x14ac:dyDescent="0.25">
      <c r="U690" s="77">
        <v>3312</v>
      </c>
      <c r="V690" s="78" t="s">
        <v>265</v>
      </c>
    </row>
    <row r="691" spans="21:22" x14ac:dyDescent="0.25">
      <c r="U691" s="77">
        <v>3311</v>
      </c>
      <c r="V691" s="78" t="s">
        <v>265</v>
      </c>
    </row>
    <row r="692" spans="21:22" x14ac:dyDescent="0.25">
      <c r="U692" s="77">
        <v>3310</v>
      </c>
      <c r="V692" s="78" t="s">
        <v>265</v>
      </c>
    </row>
    <row r="693" spans="21:22" x14ac:dyDescent="0.25">
      <c r="U693" s="77">
        <v>3309</v>
      </c>
      <c r="V693" s="78" t="s">
        <v>265</v>
      </c>
    </row>
    <row r="694" spans="21:22" x14ac:dyDescent="0.25">
      <c r="U694" s="77">
        <v>3308</v>
      </c>
      <c r="V694" s="78" t="s">
        <v>265</v>
      </c>
    </row>
    <row r="695" spans="21:22" x14ac:dyDescent="0.25">
      <c r="U695" s="77">
        <v>3307</v>
      </c>
      <c r="V695" s="78" t="s">
        <v>265</v>
      </c>
    </row>
    <row r="696" spans="21:22" x14ac:dyDescent="0.25">
      <c r="U696" s="77">
        <v>3306</v>
      </c>
      <c r="V696" s="78" t="s">
        <v>265</v>
      </c>
    </row>
    <row r="697" spans="21:22" x14ac:dyDescent="0.25">
      <c r="U697" s="77">
        <v>3305</v>
      </c>
      <c r="V697" s="78" t="s">
        <v>265</v>
      </c>
    </row>
    <row r="698" spans="21:22" x14ac:dyDescent="0.25">
      <c r="U698" s="77">
        <v>3304</v>
      </c>
      <c r="V698" s="78" t="s">
        <v>265</v>
      </c>
    </row>
    <row r="699" spans="21:22" x14ac:dyDescent="0.25">
      <c r="U699" s="77">
        <v>3303</v>
      </c>
      <c r="V699" s="78" t="s">
        <v>265</v>
      </c>
    </row>
    <row r="700" spans="21:22" x14ac:dyDescent="0.25">
      <c r="U700" s="77">
        <v>3302</v>
      </c>
      <c r="V700" s="78" t="s">
        <v>265</v>
      </c>
    </row>
    <row r="701" spans="21:22" x14ac:dyDescent="0.25">
      <c r="U701" s="77">
        <v>3301</v>
      </c>
      <c r="V701" s="78" t="s">
        <v>265</v>
      </c>
    </row>
    <row r="702" spans="21:22" x14ac:dyDescent="0.25">
      <c r="U702" s="77">
        <v>3300</v>
      </c>
      <c r="V702" s="78" t="s">
        <v>265</v>
      </c>
    </row>
    <row r="703" spans="21:22" x14ac:dyDescent="0.25">
      <c r="U703" s="77">
        <v>3299</v>
      </c>
      <c r="V703" s="78" t="s">
        <v>265</v>
      </c>
    </row>
    <row r="704" spans="21:22" x14ac:dyDescent="0.25">
      <c r="U704" s="77">
        <v>3298</v>
      </c>
      <c r="V704" s="78" t="s">
        <v>265</v>
      </c>
    </row>
    <row r="705" spans="21:22" x14ac:dyDescent="0.25">
      <c r="U705" s="77">
        <v>3297</v>
      </c>
      <c r="V705" s="78" t="s">
        <v>265</v>
      </c>
    </row>
    <row r="706" spans="21:22" x14ac:dyDescent="0.25">
      <c r="U706" s="77">
        <v>3296</v>
      </c>
      <c r="V706" s="78" t="s">
        <v>265</v>
      </c>
    </row>
    <row r="707" spans="21:22" x14ac:dyDescent="0.25">
      <c r="U707" s="77">
        <v>3295</v>
      </c>
      <c r="V707" s="78" t="s">
        <v>265</v>
      </c>
    </row>
    <row r="708" spans="21:22" x14ac:dyDescent="0.25">
      <c r="U708" s="77">
        <v>3294</v>
      </c>
      <c r="V708" s="78" t="s">
        <v>265</v>
      </c>
    </row>
    <row r="709" spans="21:22" x14ac:dyDescent="0.25">
      <c r="U709" s="77">
        <v>3293</v>
      </c>
      <c r="V709" s="78" t="s">
        <v>265</v>
      </c>
    </row>
    <row r="710" spans="21:22" x14ac:dyDescent="0.25">
      <c r="U710" s="77">
        <v>3292</v>
      </c>
      <c r="V710" s="78" t="s">
        <v>265</v>
      </c>
    </row>
    <row r="711" spans="21:22" x14ac:dyDescent="0.25">
      <c r="U711" s="77">
        <v>3291</v>
      </c>
      <c r="V711" s="78" t="s">
        <v>265</v>
      </c>
    </row>
    <row r="712" spans="21:22" x14ac:dyDescent="0.25">
      <c r="U712" s="77">
        <v>3290</v>
      </c>
      <c r="V712" s="78" t="s">
        <v>265</v>
      </c>
    </row>
    <row r="713" spans="21:22" x14ac:dyDescent="0.25">
      <c r="U713" s="77">
        <v>3289</v>
      </c>
      <c r="V713" s="78" t="s">
        <v>265</v>
      </c>
    </row>
    <row r="714" spans="21:22" x14ac:dyDescent="0.25">
      <c r="U714" s="77">
        <v>3288</v>
      </c>
      <c r="V714" s="78" t="s">
        <v>265</v>
      </c>
    </row>
    <row r="715" spans="21:22" x14ac:dyDescent="0.25">
      <c r="U715" s="77">
        <v>3287</v>
      </c>
      <c r="V715" s="78" t="s">
        <v>265</v>
      </c>
    </row>
    <row r="716" spans="21:22" x14ac:dyDescent="0.25">
      <c r="U716" s="77">
        <v>3286</v>
      </c>
      <c r="V716" s="78" t="s">
        <v>265</v>
      </c>
    </row>
    <row r="717" spans="21:22" x14ac:dyDescent="0.25">
      <c r="U717" s="77">
        <v>3285</v>
      </c>
      <c r="V717" s="78" t="s">
        <v>265</v>
      </c>
    </row>
    <row r="718" spans="21:22" x14ac:dyDescent="0.25">
      <c r="U718" s="77">
        <v>3284</v>
      </c>
      <c r="V718" s="78" t="s">
        <v>265</v>
      </c>
    </row>
    <row r="719" spans="21:22" x14ac:dyDescent="0.25">
      <c r="U719" s="77">
        <v>3283</v>
      </c>
      <c r="V719" s="78" t="s">
        <v>265</v>
      </c>
    </row>
    <row r="720" spans="21:22" x14ac:dyDescent="0.25">
      <c r="U720" s="77">
        <v>3282</v>
      </c>
      <c r="V720" s="78" t="s">
        <v>265</v>
      </c>
    </row>
    <row r="721" spans="21:22" x14ac:dyDescent="0.25">
      <c r="U721" s="77">
        <v>3281</v>
      </c>
      <c r="V721" s="78" t="s">
        <v>265</v>
      </c>
    </row>
    <row r="722" spans="21:22" x14ac:dyDescent="0.25">
      <c r="U722" s="77">
        <v>3280</v>
      </c>
      <c r="V722" s="78" t="s">
        <v>265</v>
      </c>
    </row>
    <row r="723" spans="21:22" x14ac:dyDescent="0.25">
      <c r="U723" s="77">
        <v>3279</v>
      </c>
      <c r="V723" s="78" t="s">
        <v>265</v>
      </c>
    </row>
    <row r="724" spans="21:22" x14ac:dyDescent="0.25">
      <c r="U724" s="77">
        <v>3278</v>
      </c>
      <c r="V724" s="78" t="s">
        <v>265</v>
      </c>
    </row>
    <row r="725" spans="21:22" x14ac:dyDescent="0.25">
      <c r="U725" s="77">
        <v>3277</v>
      </c>
      <c r="V725" s="78" t="s">
        <v>265</v>
      </c>
    </row>
    <row r="726" spans="21:22" x14ac:dyDescent="0.25">
      <c r="U726" s="77">
        <v>3276</v>
      </c>
      <c r="V726" s="78" t="s">
        <v>265</v>
      </c>
    </row>
    <row r="727" spans="21:22" x14ac:dyDescent="0.25">
      <c r="U727" s="77">
        <v>3275</v>
      </c>
      <c r="V727" s="78" t="s">
        <v>265</v>
      </c>
    </row>
    <row r="728" spans="21:22" x14ac:dyDescent="0.25">
      <c r="U728" s="77">
        <v>3274</v>
      </c>
      <c r="V728" s="78" t="s">
        <v>265</v>
      </c>
    </row>
    <row r="729" spans="21:22" x14ac:dyDescent="0.25">
      <c r="U729" s="77">
        <v>3273</v>
      </c>
      <c r="V729" s="78" t="s">
        <v>265</v>
      </c>
    </row>
    <row r="730" spans="21:22" x14ac:dyDescent="0.25">
      <c r="U730" s="77">
        <v>3272</v>
      </c>
      <c r="V730" s="78" t="s">
        <v>265</v>
      </c>
    </row>
    <row r="731" spans="21:22" x14ac:dyDescent="0.25">
      <c r="U731" s="77">
        <v>3271</v>
      </c>
      <c r="V731" s="78" t="s">
        <v>265</v>
      </c>
    </row>
    <row r="732" spans="21:22" x14ac:dyDescent="0.25">
      <c r="U732" s="77">
        <v>3270</v>
      </c>
      <c r="V732" s="78" t="s">
        <v>265</v>
      </c>
    </row>
    <row r="733" spans="21:22" x14ac:dyDescent="0.25">
      <c r="U733" s="77">
        <v>3269</v>
      </c>
      <c r="V733" s="78" t="s">
        <v>265</v>
      </c>
    </row>
    <row r="734" spans="21:22" x14ac:dyDescent="0.25">
      <c r="U734" s="77">
        <v>3268</v>
      </c>
      <c r="V734" s="78" t="s">
        <v>265</v>
      </c>
    </row>
    <row r="735" spans="21:22" x14ac:dyDescent="0.25">
      <c r="U735" s="77">
        <v>3267</v>
      </c>
      <c r="V735" s="78" t="s">
        <v>265</v>
      </c>
    </row>
    <row r="736" spans="21:22" x14ac:dyDescent="0.25">
      <c r="U736" s="77">
        <v>3266</v>
      </c>
      <c r="V736" s="78" t="s">
        <v>265</v>
      </c>
    </row>
    <row r="737" spans="21:22" x14ac:dyDescent="0.25">
      <c r="U737" s="77">
        <v>3265</v>
      </c>
      <c r="V737" s="78" t="s">
        <v>265</v>
      </c>
    </row>
    <row r="738" spans="21:22" x14ac:dyDescent="0.25">
      <c r="U738" s="77">
        <v>3264</v>
      </c>
      <c r="V738" s="78" t="s">
        <v>265</v>
      </c>
    </row>
    <row r="739" spans="21:22" x14ac:dyDescent="0.25">
      <c r="U739" s="77">
        <v>3263</v>
      </c>
      <c r="V739" s="78" t="s">
        <v>265</v>
      </c>
    </row>
    <row r="740" spans="21:22" x14ac:dyDescent="0.25">
      <c r="U740" s="77">
        <v>3262</v>
      </c>
      <c r="V740" s="78" t="s">
        <v>265</v>
      </c>
    </row>
    <row r="741" spans="21:22" x14ac:dyDescent="0.25">
      <c r="U741" s="77">
        <v>3261</v>
      </c>
      <c r="V741" s="78" t="s">
        <v>265</v>
      </c>
    </row>
    <row r="742" spans="21:22" x14ac:dyDescent="0.25">
      <c r="U742" s="77">
        <v>3260</v>
      </c>
      <c r="V742" s="78" t="s">
        <v>265</v>
      </c>
    </row>
    <row r="743" spans="21:22" x14ac:dyDescent="0.25">
      <c r="U743" s="77">
        <v>3259</v>
      </c>
      <c r="V743" s="78" t="s">
        <v>265</v>
      </c>
    </row>
    <row r="744" spans="21:22" x14ac:dyDescent="0.25">
      <c r="U744" s="77">
        <v>3258</v>
      </c>
      <c r="V744" s="78" t="s">
        <v>265</v>
      </c>
    </row>
    <row r="745" spans="21:22" x14ac:dyDescent="0.25">
      <c r="U745" s="77">
        <v>3257</v>
      </c>
      <c r="V745" s="78" t="s">
        <v>265</v>
      </c>
    </row>
    <row r="746" spans="21:22" x14ac:dyDescent="0.25">
      <c r="U746" s="77">
        <v>3256</v>
      </c>
      <c r="V746" s="78" t="s">
        <v>265</v>
      </c>
    </row>
    <row r="747" spans="21:22" x14ac:dyDescent="0.25">
      <c r="U747" s="77">
        <v>3255</v>
      </c>
      <c r="V747" s="78" t="s">
        <v>265</v>
      </c>
    </row>
    <row r="748" spans="21:22" x14ac:dyDescent="0.25">
      <c r="U748" s="77">
        <v>3254</v>
      </c>
      <c r="V748" s="78" t="s">
        <v>265</v>
      </c>
    </row>
    <row r="749" spans="21:22" x14ac:dyDescent="0.25">
      <c r="U749" s="77">
        <v>3253</v>
      </c>
      <c r="V749" s="78" t="s">
        <v>265</v>
      </c>
    </row>
    <row r="750" spans="21:22" x14ac:dyDescent="0.25">
      <c r="U750" s="77">
        <v>3252</v>
      </c>
      <c r="V750" s="78" t="s">
        <v>265</v>
      </c>
    </row>
    <row r="751" spans="21:22" x14ac:dyDescent="0.25">
      <c r="U751" s="77">
        <v>3251</v>
      </c>
      <c r="V751" s="78" t="s">
        <v>265</v>
      </c>
    </row>
    <row r="752" spans="21:22" x14ac:dyDescent="0.25">
      <c r="U752" s="77">
        <v>3250</v>
      </c>
      <c r="V752" s="78" t="s">
        <v>265</v>
      </c>
    </row>
    <row r="753" spans="21:22" x14ac:dyDescent="0.25">
      <c r="U753" s="77">
        <v>3249</v>
      </c>
      <c r="V753" s="78" t="s">
        <v>265</v>
      </c>
    </row>
    <row r="754" spans="21:22" x14ac:dyDescent="0.25">
      <c r="U754" s="77">
        <v>3248</v>
      </c>
      <c r="V754" s="78" t="s">
        <v>265</v>
      </c>
    </row>
    <row r="755" spans="21:22" x14ac:dyDescent="0.25">
      <c r="U755" s="77">
        <v>3247</v>
      </c>
      <c r="V755" s="78" t="s">
        <v>265</v>
      </c>
    </row>
    <row r="756" spans="21:22" x14ac:dyDescent="0.25">
      <c r="U756" s="77">
        <v>3246</v>
      </c>
      <c r="V756" s="78" t="s">
        <v>265</v>
      </c>
    </row>
    <row r="757" spans="21:22" x14ac:dyDescent="0.25">
      <c r="U757" s="77">
        <v>3245</v>
      </c>
      <c r="V757" s="78" t="s">
        <v>265</v>
      </c>
    </row>
    <row r="758" spans="21:22" x14ac:dyDescent="0.25">
      <c r="U758" s="77">
        <v>3244</v>
      </c>
      <c r="V758" s="78" t="s">
        <v>265</v>
      </c>
    </row>
    <row r="759" spans="21:22" x14ac:dyDescent="0.25">
      <c r="U759" s="77">
        <v>3243</v>
      </c>
      <c r="V759" s="78" t="s">
        <v>265</v>
      </c>
    </row>
    <row r="760" spans="21:22" x14ac:dyDescent="0.25">
      <c r="U760" s="77">
        <v>3242</v>
      </c>
      <c r="V760" s="78" t="s">
        <v>265</v>
      </c>
    </row>
    <row r="761" spans="21:22" x14ac:dyDescent="0.25">
      <c r="U761" s="77">
        <v>3241</v>
      </c>
      <c r="V761" s="78" t="s">
        <v>265</v>
      </c>
    </row>
    <row r="762" spans="21:22" x14ac:dyDescent="0.25">
      <c r="U762" s="77">
        <v>3240</v>
      </c>
      <c r="V762" s="78" t="s">
        <v>265</v>
      </c>
    </row>
    <row r="763" spans="21:22" x14ac:dyDescent="0.25">
      <c r="U763" s="77">
        <v>3239</v>
      </c>
      <c r="V763" s="78" t="s">
        <v>265</v>
      </c>
    </row>
    <row r="764" spans="21:22" x14ac:dyDescent="0.25">
      <c r="U764" s="77">
        <v>3238</v>
      </c>
      <c r="V764" s="78" t="s">
        <v>265</v>
      </c>
    </row>
    <row r="765" spans="21:22" x14ac:dyDescent="0.25">
      <c r="U765" s="77">
        <v>3237</v>
      </c>
      <c r="V765" s="78" t="s">
        <v>265</v>
      </c>
    </row>
    <row r="766" spans="21:22" x14ac:dyDescent="0.25">
      <c r="U766" s="77">
        <v>3236</v>
      </c>
      <c r="V766" s="78" t="s">
        <v>265</v>
      </c>
    </row>
    <row r="767" spans="21:22" x14ac:dyDescent="0.25">
      <c r="U767" s="77">
        <v>3235</v>
      </c>
      <c r="V767" s="78" t="s">
        <v>265</v>
      </c>
    </row>
    <row r="768" spans="21:22" x14ac:dyDescent="0.25">
      <c r="U768" s="77">
        <v>3234</v>
      </c>
      <c r="V768" s="78" t="s">
        <v>265</v>
      </c>
    </row>
    <row r="769" spans="21:22" x14ac:dyDescent="0.25">
      <c r="U769" s="77">
        <v>3233</v>
      </c>
      <c r="V769" s="78" t="s">
        <v>265</v>
      </c>
    </row>
    <row r="770" spans="21:22" x14ac:dyDescent="0.25">
      <c r="U770" s="77">
        <v>3232</v>
      </c>
      <c r="V770" s="78" t="s">
        <v>265</v>
      </c>
    </row>
    <row r="771" spans="21:22" x14ac:dyDescent="0.25">
      <c r="U771" s="77">
        <v>3231</v>
      </c>
      <c r="V771" s="78" t="s">
        <v>265</v>
      </c>
    </row>
    <row r="772" spans="21:22" x14ac:dyDescent="0.25">
      <c r="U772" s="77">
        <v>3230</v>
      </c>
      <c r="V772" s="78" t="s">
        <v>265</v>
      </c>
    </row>
    <row r="773" spans="21:22" x14ac:dyDescent="0.25">
      <c r="U773" s="77">
        <v>3229</v>
      </c>
      <c r="V773" s="78" t="s">
        <v>265</v>
      </c>
    </row>
    <row r="774" spans="21:22" x14ac:dyDescent="0.25">
      <c r="U774" s="77">
        <v>3228</v>
      </c>
      <c r="V774" s="78" t="s">
        <v>265</v>
      </c>
    </row>
    <row r="775" spans="21:22" x14ac:dyDescent="0.25">
      <c r="U775" s="77">
        <v>3227</v>
      </c>
      <c r="V775" s="78" t="s">
        <v>265</v>
      </c>
    </row>
    <row r="776" spans="21:22" x14ac:dyDescent="0.25">
      <c r="U776" s="77">
        <v>3226</v>
      </c>
      <c r="V776" s="78" t="s">
        <v>265</v>
      </c>
    </row>
    <row r="777" spans="21:22" x14ac:dyDescent="0.25">
      <c r="U777" s="77">
        <v>3225</v>
      </c>
      <c r="V777" s="78" t="s">
        <v>265</v>
      </c>
    </row>
    <row r="778" spans="21:22" x14ac:dyDescent="0.25">
      <c r="U778" s="77">
        <v>3224</v>
      </c>
      <c r="V778" s="78" t="s">
        <v>265</v>
      </c>
    </row>
    <row r="779" spans="21:22" x14ac:dyDescent="0.25">
      <c r="U779" s="77">
        <v>3223</v>
      </c>
      <c r="V779" s="78" t="s">
        <v>265</v>
      </c>
    </row>
    <row r="780" spans="21:22" x14ac:dyDescent="0.25">
      <c r="U780" s="77">
        <v>3222</v>
      </c>
      <c r="V780" s="78" t="s">
        <v>265</v>
      </c>
    </row>
    <row r="781" spans="21:22" x14ac:dyDescent="0.25">
      <c r="U781" s="77">
        <v>3221</v>
      </c>
      <c r="V781" s="78" t="s">
        <v>265</v>
      </c>
    </row>
    <row r="782" spans="21:22" x14ac:dyDescent="0.25">
      <c r="U782" s="77">
        <v>3220</v>
      </c>
      <c r="V782" s="78" t="s">
        <v>265</v>
      </c>
    </row>
    <row r="783" spans="21:22" x14ac:dyDescent="0.25">
      <c r="U783" s="77">
        <v>3219</v>
      </c>
      <c r="V783" s="78" t="s">
        <v>265</v>
      </c>
    </row>
    <row r="784" spans="21:22" x14ac:dyDescent="0.25">
      <c r="U784" s="77">
        <v>3218</v>
      </c>
      <c r="V784" s="78" t="s">
        <v>265</v>
      </c>
    </row>
    <row r="785" spans="21:22" x14ac:dyDescent="0.25">
      <c r="U785" s="77">
        <v>3217</v>
      </c>
      <c r="V785" s="78" t="s">
        <v>265</v>
      </c>
    </row>
    <row r="786" spans="21:22" x14ac:dyDescent="0.25">
      <c r="U786" s="77">
        <v>3216</v>
      </c>
      <c r="V786" s="78" t="s">
        <v>265</v>
      </c>
    </row>
    <row r="787" spans="21:22" x14ac:dyDescent="0.25">
      <c r="U787" s="77">
        <v>3215</v>
      </c>
      <c r="V787" s="78" t="s">
        <v>265</v>
      </c>
    </row>
    <row r="788" spans="21:22" x14ac:dyDescent="0.25">
      <c r="U788" s="77">
        <v>3214</v>
      </c>
      <c r="V788" s="78" t="s">
        <v>265</v>
      </c>
    </row>
    <row r="789" spans="21:22" x14ac:dyDescent="0.25">
      <c r="U789" s="77">
        <v>3213</v>
      </c>
      <c r="V789" s="78" t="s">
        <v>265</v>
      </c>
    </row>
    <row r="790" spans="21:22" x14ac:dyDescent="0.25">
      <c r="U790" s="77">
        <v>3212</v>
      </c>
      <c r="V790" s="78" t="s">
        <v>265</v>
      </c>
    </row>
    <row r="791" spans="21:22" x14ac:dyDescent="0.25">
      <c r="U791" s="77">
        <v>3211</v>
      </c>
      <c r="V791" s="78" t="s">
        <v>265</v>
      </c>
    </row>
    <row r="792" spans="21:22" x14ac:dyDescent="0.25">
      <c r="U792" s="77">
        <v>3210</v>
      </c>
      <c r="V792" s="78" t="s">
        <v>265</v>
      </c>
    </row>
    <row r="793" spans="21:22" x14ac:dyDescent="0.25">
      <c r="U793" s="77">
        <v>3209</v>
      </c>
      <c r="V793" s="78" t="s">
        <v>265</v>
      </c>
    </row>
    <row r="794" spans="21:22" x14ac:dyDescent="0.25">
      <c r="U794" s="77">
        <v>3208</v>
      </c>
      <c r="V794" s="78" t="s">
        <v>265</v>
      </c>
    </row>
    <row r="795" spans="21:22" x14ac:dyDescent="0.25">
      <c r="U795" s="77">
        <v>3207</v>
      </c>
      <c r="V795" s="78" t="s">
        <v>265</v>
      </c>
    </row>
    <row r="796" spans="21:22" x14ac:dyDescent="0.25">
      <c r="U796" s="77">
        <v>3206</v>
      </c>
      <c r="V796" s="78" t="s">
        <v>265</v>
      </c>
    </row>
    <row r="797" spans="21:22" x14ac:dyDescent="0.25">
      <c r="U797" s="77">
        <v>3205</v>
      </c>
      <c r="V797" s="78" t="s">
        <v>265</v>
      </c>
    </row>
    <row r="798" spans="21:22" x14ac:dyDescent="0.25">
      <c r="U798" s="77">
        <v>3204</v>
      </c>
      <c r="V798" s="78" t="s">
        <v>265</v>
      </c>
    </row>
    <row r="799" spans="21:22" x14ac:dyDescent="0.25">
      <c r="U799" s="77">
        <v>3203</v>
      </c>
      <c r="V799" s="78" t="s">
        <v>265</v>
      </c>
    </row>
    <row r="800" spans="21:22" x14ac:dyDescent="0.25">
      <c r="U800" s="77">
        <v>3202</v>
      </c>
      <c r="V800" s="78" t="s">
        <v>265</v>
      </c>
    </row>
    <row r="801" spans="21:22" x14ac:dyDescent="0.25">
      <c r="U801" s="77">
        <v>3201</v>
      </c>
      <c r="V801" s="78" t="s">
        <v>265</v>
      </c>
    </row>
    <row r="802" spans="21:22" x14ac:dyDescent="0.25">
      <c r="U802" s="77">
        <v>3200</v>
      </c>
      <c r="V802" s="78" t="s">
        <v>265</v>
      </c>
    </row>
    <row r="803" spans="21:22" x14ac:dyDescent="0.25">
      <c r="U803" s="77">
        <v>3199</v>
      </c>
      <c r="V803" s="78" t="s">
        <v>265</v>
      </c>
    </row>
    <row r="804" spans="21:22" x14ac:dyDescent="0.25">
      <c r="U804" s="77">
        <v>3198</v>
      </c>
      <c r="V804" s="78" t="s">
        <v>265</v>
      </c>
    </row>
    <row r="805" spans="21:22" x14ac:dyDescent="0.25">
      <c r="U805" s="77">
        <v>3197</v>
      </c>
      <c r="V805" s="78" t="s">
        <v>265</v>
      </c>
    </row>
    <row r="806" spans="21:22" x14ac:dyDescent="0.25">
      <c r="U806" s="77">
        <v>3196</v>
      </c>
      <c r="V806" s="78" t="s">
        <v>265</v>
      </c>
    </row>
    <row r="807" spans="21:22" x14ac:dyDescent="0.25">
      <c r="U807" s="77">
        <v>3195</v>
      </c>
      <c r="V807" s="78" t="s">
        <v>265</v>
      </c>
    </row>
    <row r="808" spans="21:22" x14ac:dyDescent="0.25">
      <c r="U808" s="77">
        <v>3194</v>
      </c>
      <c r="V808" s="78" t="s">
        <v>265</v>
      </c>
    </row>
    <row r="809" spans="21:22" x14ac:dyDescent="0.25">
      <c r="U809" s="77">
        <v>3193</v>
      </c>
      <c r="V809" s="78" t="s">
        <v>265</v>
      </c>
    </row>
    <row r="810" spans="21:22" x14ac:dyDescent="0.25">
      <c r="U810" s="77">
        <v>3192</v>
      </c>
      <c r="V810" s="78" t="s">
        <v>265</v>
      </c>
    </row>
    <row r="811" spans="21:22" x14ac:dyDescent="0.25">
      <c r="U811" s="77">
        <v>3191</v>
      </c>
      <c r="V811" s="78" t="s">
        <v>265</v>
      </c>
    </row>
    <row r="812" spans="21:22" x14ac:dyDescent="0.25">
      <c r="U812" s="77">
        <v>3190</v>
      </c>
      <c r="V812" s="78" t="s">
        <v>265</v>
      </c>
    </row>
    <row r="813" spans="21:22" x14ac:dyDescent="0.25">
      <c r="U813" s="77">
        <v>3189</v>
      </c>
      <c r="V813" s="78" t="s">
        <v>265</v>
      </c>
    </row>
    <row r="814" spans="21:22" x14ac:dyDescent="0.25">
      <c r="U814" s="77">
        <v>3188</v>
      </c>
      <c r="V814" s="78" t="s">
        <v>265</v>
      </c>
    </row>
    <row r="815" spans="21:22" x14ac:dyDescent="0.25">
      <c r="U815" s="77">
        <v>3187</v>
      </c>
      <c r="V815" s="78" t="s">
        <v>265</v>
      </c>
    </row>
    <row r="816" spans="21:22" x14ac:dyDescent="0.25">
      <c r="U816" s="77">
        <v>3186</v>
      </c>
      <c r="V816" s="78" t="s">
        <v>265</v>
      </c>
    </row>
    <row r="817" spans="21:22" x14ac:dyDescent="0.25">
      <c r="U817" s="77">
        <v>3185</v>
      </c>
      <c r="V817" s="78" t="s">
        <v>265</v>
      </c>
    </row>
    <row r="818" spans="21:22" x14ac:dyDescent="0.25">
      <c r="U818" s="77">
        <v>3184</v>
      </c>
      <c r="V818" s="78" t="s">
        <v>265</v>
      </c>
    </row>
    <row r="819" spans="21:22" x14ac:dyDescent="0.25">
      <c r="U819" s="77">
        <v>3183</v>
      </c>
      <c r="V819" s="78" t="s">
        <v>265</v>
      </c>
    </row>
    <row r="820" spans="21:22" x14ac:dyDescent="0.25">
      <c r="U820" s="77">
        <v>3182</v>
      </c>
      <c r="V820" s="78" t="s">
        <v>265</v>
      </c>
    </row>
    <row r="821" spans="21:22" x14ac:dyDescent="0.25">
      <c r="U821" s="77">
        <v>3181</v>
      </c>
      <c r="V821" s="78" t="s">
        <v>265</v>
      </c>
    </row>
    <row r="822" spans="21:22" x14ac:dyDescent="0.25">
      <c r="U822" s="77">
        <v>3180</v>
      </c>
      <c r="V822" s="78" t="s">
        <v>265</v>
      </c>
    </row>
    <row r="823" spans="21:22" x14ac:dyDescent="0.25">
      <c r="U823" s="77">
        <v>3179</v>
      </c>
      <c r="V823" s="78" t="s">
        <v>265</v>
      </c>
    </row>
    <row r="824" spans="21:22" x14ac:dyDescent="0.25">
      <c r="U824" s="77">
        <v>3178</v>
      </c>
      <c r="V824" s="78" t="s">
        <v>265</v>
      </c>
    </row>
    <row r="825" spans="21:22" x14ac:dyDescent="0.25">
      <c r="U825" s="77">
        <v>3177</v>
      </c>
      <c r="V825" s="78" t="s">
        <v>265</v>
      </c>
    </row>
    <row r="826" spans="21:22" x14ac:dyDescent="0.25">
      <c r="U826" s="77">
        <v>3176</v>
      </c>
      <c r="V826" s="78" t="s">
        <v>265</v>
      </c>
    </row>
    <row r="827" spans="21:22" x14ac:dyDescent="0.25">
      <c r="U827" s="77">
        <v>3175</v>
      </c>
      <c r="V827" s="78" t="s">
        <v>265</v>
      </c>
    </row>
    <row r="828" spans="21:22" x14ac:dyDescent="0.25">
      <c r="U828" s="77">
        <v>3174</v>
      </c>
      <c r="V828" s="78" t="s">
        <v>265</v>
      </c>
    </row>
    <row r="829" spans="21:22" x14ac:dyDescent="0.25">
      <c r="U829" s="77">
        <v>3173</v>
      </c>
      <c r="V829" s="78" t="s">
        <v>265</v>
      </c>
    </row>
    <row r="830" spans="21:22" x14ac:dyDescent="0.25">
      <c r="U830" s="77">
        <v>3172</v>
      </c>
      <c r="V830" s="78" t="s">
        <v>265</v>
      </c>
    </row>
    <row r="831" spans="21:22" x14ac:dyDescent="0.25">
      <c r="U831" s="77">
        <v>3171</v>
      </c>
      <c r="V831" s="78" t="s">
        <v>265</v>
      </c>
    </row>
    <row r="832" spans="21:22" x14ac:dyDescent="0.25">
      <c r="U832" s="77">
        <v>3170</v>
      </c>
      <c r="V832" s="78" t="s">
        <v>265</v>
      </c>
    </row>
    <row r="833" spans="21:22" x14ac:dyDescent="0.25">
      <c r="U833" s="77">
        <v>3169</v>
      </c>
      <c r="V833" s="78" t="s">
        <v>265</v>
      </c>
    </row>
    <row r="834" spans="21:22" x14ac:dyDescent="0.25">
      <c r="U834" s="77">
        <v>3168</v>
      </c>
      <c r="V834" s="78" t="s">
        <v>265</v>
      </c>
    </row>
    <row r="835" spans="21:22" x14ac:dyDescent="0.25">
      <c r="U835" s="77">
        <v>3167</v>
      </c>
      <c r="V835" s="78" t="s">
        <v>265</v>
      </c>
    </row>
    <row r="836" spans="21:22" x14ac:dyDescent="0.25">
      <c r="U836" s="77">
        <v>3166</v>
      </c>
      <c r="V836" s="78" t="s">
        <v>265</v>
      </c>
    </row>
    <row r="837" spans="21:22" x14ac:dyDescent="0.25">
      <c r="U837" s="77">
        <v>3165</v>
      </c>
      <c r="V837" s="78" t="s">
        <v>265</v>
      </c>
    </row>
    <row r="838" spans="21:22" x14ac:dyDescent="0.25">
      <c r="U838" s="77">
        <v>3164</v>
      </c>
      <c r="V838" s="78" t="s">
        <v>265</v>
      </c>
    </row>
    <row r="839" spans="21:22" x14ac:dyDescent="0.25">
      <c r="U839" s="77">
        <v>3163</v>
      </c>
      <c r="V839" s="78" t="s">
        <v>265</v>
      </c>
    </row>
    <row r="840" spans="21:22" x14ac:dyDescent="0.25">
      <c r="U840" s="77">
        <v>3162</v>
      </c>
      <c r="V840" s="78" t="s">
        <v>265</v>
      </c>
    </row>
    <row r="841" spans="21:22" x14ac:dyDescent="0.25">
      <c r="U841" s="77">
        <v>3161</v>
      </c>
      <c r="V841" s="78" t="s">
        <v>265</v>
      </c>
    </row>
    <row r="842" spans="21:22" x14ac:dyDescent="0.25">
      <c r="U842" s="77">
        <v>3160</v>
      </c>
      <c r="V842" s="78" t="s">
        <v>265</v>
      </c>
    </row>
    <row r="843" spans="21:22" x14ac:dyDescent="0.25">
      <c r="U843" s="77">
        <v>3159</v>
      </c>
      <c r="V843" s="78" t="s">
        <v>265</v>
      </c>
    </row>
    <row r="844" spans="21:22" x14ac:dyDescent="0.25">
      <c r="U844" s="77">
        <v>3158</v>
      </c>
      <c r="V844" s="78" t="s">
        <v>265</v>
      </c>
    </row>
    <row r="845" spans="21:22" x14ac:dyDescent="0.25">
      <c r="U845" s="77">
        <v>3157</v>
      </c>
      <c r="V845" s="78" t="s">
        <v>265</v>
      </c>
    </row>
    <row r="846" spans="21:22" x14ac:dyDescent="0.25">
      <c r="U846" s="77">
        <v>3156</v>
      </c>
      <c r="V846" s="78" t="s">
        <v>265</v>
      </c>
    </row>
    <row r="847" spans="21:22" x14ac:dyDescent="0.25">
      <c r="U847" s="77">
        <v>3155</v>
      </c>
      <c r="V847" s="78" t="s">
        <v>265</v>
      </c>
    </row>
    <row r="848" spans="21:22" x14ac:dyDescent="0.25">
      <c r="U848" s="77">
        <v>3154</v>
      </c>
      <c r="V848" s="78" t="s">
        <v>265</v>
      </c>
    </row>
    <row r="849" spans="21:22" x14ac:dyDescent="0.25">
      <c r="U849" s="77">
        <v>3153</v>
      </c>
      <c r="V849" s="78" t="s">
        <v>265</v>
      </c>
    </row>
    <row r="850" spans="21:22" x14ac:dyDescent="0.25">
      <c r="U850" s="77">
        <v>3152</v>
      </c>
      <c r="V850" s="78" t="s">
        <v>265</v>
      </c>
    </row>
    <row r="851" spans="21:22" x14ac:dyDescent="0.25">
      <c r="U851" s="77">
        <v>3151</v>
      </c>
      <c r="V851" s="78" t="s">
        <v>265</v>
      </c>
    </row>
    <row r="852" spans="21:22" x14ac:dyDescent="0.25">
      <c r="U852" s="77">
        <v>3150</v>
      </c>
      <c r="V852" s="78" t="s">
        <v>265</v>
      </c>
    </row>
    <row r="853" spans="21:22" x14ac:dyDescent="0.25">
      <c r="U853" s="77">
        <v>3149</v>
      </c>
      <c r="V853" s="78" t="s">
        <v>265</v>
      </c>
    </row>
    <row r="854" spans="21:22" x14ac:dyDescent="0.25">
      <c r="U854" s="77">
        <v>3148</v>
      </c>
      <c r="V854" s="78" t="s">
        <v>265</v>
      </c>
    </row>
    <row r="855" spans="21:22" x14ac:dyDescent="0.25">
      <c r="U855" s="77">
        <v>3147</v>
      </c>
      <c r="V855" s="78" t="s">
        <v>265</v>
      </c>
    </row>
    <row r="856" spans="21:22" x14ac:dyDescent="0.25">
      <c r="U856" s="77">
        <v>3146</v>
      </c>
      <c r="V856" s="78" t="s">
        <v>265</v>
      </c>
    </row>
    <row r="857" spans="21:22" x14ac:dyDescent="0.25">
      <c r="U857" s="77">
        <v>3145</v>
      </c>
      <c r="V857" s="78" t="s">
        <v>265</v>
      </c>
    </row>
    <row r="858" spans="21:22" x14ac:dyDescent="0.25">
      <c r="U858" s="77">
        <v>3144</v>
      </c>
      <c r="V858" s="78" t="s">
        <v>265</v>
      </c>
    </row>
    <row r="859" spans="21:22" x14ac:dyDescent="0.25">
      <c r="U859" s="77">
        <v>3143</v>
      </c>
      <c r="V859" s="78" t="s">
        <v>265</v>
      </c>
    </row>
    <row r="860" spans="21:22" x14ac:dyDescent="0.25">
      <c r="U860" s="77">
        <v>3142</v>
      </c>
      <c r="V860" s="78" t="s">
        <v>265</v>
      </c>
    </row>
    <row r="861" spans="21:22" x14ac:dyDescent="0.25">
      <c r="U861" s="77">
        <v>3141</v>
      </c>
      <c r="V861" s="78" t="s">
        <v>265</v>
      </c>
    </row>
    <row r="862" spans="21:22" x14ac:dyDescent="0.25">
      <c r="U862" s="77">
        <v>3140</v>
      </c>
      <c r="V862" s="78" t="s">
        <v>265</v>
      </c>
    </row>
    <row r="863" spans="21:22" x14ac:dyDescent="0.25">
      <c r="U863" s="77">
        <v>3139</v>
      </c>
      <c r="V863" s="78" t="s">
        <v>265</v>
      </c>
    </row>
    <row r="864" spans="21:22" x14ac:dyDescent="0.25">
      <c r="U864" s="77">
        <v>3138</v>
      </c>
      <c r="V864" s="78" t="s">
        <v>265</v>
      </c>
    </row>
    <row r="865" spans="21:22" x14ac:dyDescent="0.25">
      <c r="U865" s="77">
        <v>3137</v>
      </c>
      <c r="V865" s="78" t="s">
        <v>265</v>
      </c>
    </row>
    <row r="866" spans="21:22" x14ac:dyDescent="0.25">
      <c r="U866" s="77">
        <v>3136</v>
      </c>
      <c r="V866" s="78" t="s">
        <v>265</v>
      </c>
    </row>
    <row r="867" spans="21:22" x14ac:dyDescent="0.25">
      <c r="U867" s="77">
        <v>3135</v>
      </c>
      <c r="V867" s="78" t="s">
        <v>265</v>
      </c>
    </row>
    <row r="868" spans="21:22" x14ac:dyDescent="0.25">
      <c r="U868" s="77">
        <v>3134</v>
      </c>
      <c r="V868" s="78" t="s">
        <v>265</v>
      </c>
    </row>
    <row r="869" spans="21:22" x14ac:dyDescent="0.25">
      <c r="U869" s="77">
        <v>3133</v>
      </c>
      <c r="V869" s="78" t="s">
        <v>265</v>
      </c>
    </row>
    <row r="870" spans="21:22" x14ac:dyDescent="0.25">
      <c r="U870" s="77">
        <v>3132</v>
      </c>
      <c r="V870" s="78" t="s">
        <v>265</v>
      </c>
    </row>
    <row r="871" spans="21:22" x14ac:dyDescent="0.25">
      <c r="U871" s="77">
        <v>3131</v>
      </c>
      <c r="V871" s="78" t="s">
        <v>265</v>
      </c>
    </row>
    <row r="872" spans="21:22" x14ac:dyDescent="0.25">
      <c r="U872" s="77">
        <v>3130</v>
      </c>
      <c r="V872" s="78" t="s">
        <v>265</v>
      </c>
    </row>
    <row r="873" spans="21:22" x14ac:dyDescent="0.25">
      <c r="U873" s="77">
        <v>3129</v>
      </c>
      <c r="V873" s="78" t="s">
        <v>265</v>
      </c>
    </row>
    <row r="874" spans="21:22" x14ac:dyDescent="0.25">
      <c r="U874" s="77">
        <v>3128</v>
      </c>
      <c r="V874" s="78" t="s">
        <v>265</v>
      </c>
    </row>
    <row r="875" spans="21:22" x14ac:dyDescent="0.25">
      <c r="U875" s="77">
        <v>3127</v>
      </c>
      <c r="V875" s="78" t="s">
        <v>265</v>
      </c>
    </row>
    <row r="876" spans="21:22" x14ac:dyDescent="0.25">
      <c r="U876" s="77">
        <v>3126</v>
      </c>
      <c r="V876" s="78" t="s">
        <v>265</v>
      </c>
    </row>
    <row r="877" spans="21:22" x14ac:dyDescent="0.25">
      <c r="U877" s="77">
        <v>3125</v>
      </c>
      <c r="V877" s="78" t="s">
        <v>265</v>
      </c>
    </row>
    <row r="878" spans="21:22" x14ac:dyDescent="0.25">
      <c r="U878" s="77">
        <v>3124</v>
      </c>
      <c r="V878" s="78" t="s">
        <v>265</v>
      </c>
    </row>
    <row r="879" spans="21:22" x14ac:dyDescent="0.25">
      <c r="U879" s="77">
        <v>3123</v>
      </c>
      <c r="V879" s="78" t="s">
        <v>265</v>
      </c>
    </row>
    <row r="880" spans="21:22" x14ac:dyDescent="0.25">
      <c r="U880" s="77">
        <v>3122</v>
      </c>
      <c r="V880" s="78" t="s">
        <v>265</v>
      </c>
    </row>
    <row r="881" spans="21:22" x14ac:dyDescent="0.25">
      <c r="U881" s="77">
        <v>3121</v>
      </c>
      <c r="V881" s="78" t="s">
        <v>265</v>
      </c>
    </row>
    <row r="882" spans="21:22" x14ac:dyDescent="0.25">
      <c r="U882" s="77">
        <v>3120</v>
      </c>
      <c r="V882" s="78" t="s">
        <v>265</v>
      </c>
    </row>
    <row r="883" spans="21:22" x14ac:dyDescent="0.25">
      <c r="U883" s="77">
        <v>3119</v>
      </c>
      <c r="V883" s="78" t="s">
        <v>265</v>
      </c>
    </row>
    <row r="884" spans="21:22" x14ac:dyDescent="0.25">
      <c r="U884" s="77">
        <v>3118</v>
      </c>
      <c r="V884" s="78" t="s">
        <v>265</v>
      </c>
    </row>
    <row r="885" spans="21:22" x14ac:dyDescent="0.25">
      <c r="U885" s="77">
        <v>3117</v>
      </c>
      <c r="V885" s="78" t="s">
        <v>265</v>
      </c>
    </row>
    <row r="886" spans="21:22" x14ac:dyDescent="0.25">
      <c r="U886" s="77">
        <v>3116</v>
      </c>
      <c r="V886" s="78" t="s">
        <v>265</v>
      </c>
    </row>
    <row r="887" spans="21:22" x14ac:dyDescent="0.25">
      <c r="U887" s="77">
        <v>3115</v>
      </c>
      <c r="V887" s="78" t="s">
        <v>265</v>
      </c>
    </row>
    <row r="888" spans="21:22" x14ac:dyDescent="0.25">
      <c r="U888" s="77">
        <v>3114</v>
      </c>
      <c r="V888" s="78" t="s">
        <v>265</v>
      </c>
    </row>
    <row r="889" spans="21:22" x14ac:dyDescent="0.25">
      <c r="U889" s="77">
        <v>3113</v>
      </c>
      <c r="V889" s="78" t="s">
        <v>265</v>
      </c>
    </row>
    <row r="890" spans="21:22" x14ac:dyDescent="0.25">
      <c r="U890" s="77">
        <v>3112</v>
      </c>
      <c r="V890" s="78" t="s">
        <v>265</v>
      </c>
    </row>
    <row r="891" spans="21:22" x14ac:dyDescent="0.25">
      <c r="U891" s="77">
        <v>3111</v>
      </c>
      <c r="V891" s="78" t="s">
        <v>265</v>
      </c>
    </row>
    <row r="892" spans="21:22" x14ac:dyDescent="0.25">
      <c r="U892" s="77">
        <v>3110</v>
      </c>
      <c r="V892" s="78" t="s">
        <v>265</v>
      </c>
    </row>
    <row r="893" spans="21:22" x14ac:dyDescent="0.25">
      <c r="U893" s="77">
        <v>3109</v>
      </c>
      <c r="V893" s="78" t="s">
        <v>265</v>
      </c>
    </row>
    <row r="894" spans="21:22" x14ac:dyDescent="0.25">
      <c r="U894" s="77">
        <v>3108</v>
      </c>
      <c r="V894" s="78" t="s">
        <v>265</v>
      </c>
    </row>
    <row r="895" spans="21:22" x14ac:dyDescent="0.25">
      <c r="U895" s="77">
        <v>3107</v>
      </c>
      <c r="V895" s="78" t="s">
        <v>265</v>
      </c>
    </row>
    <row r="896" spans="21:22" x14ac:dyDescent="0.25">
      <c r="U896" s="77">
        <v>3106</v>
      </c>
      <c r="V896" s="78" t="s">
        <v>265</v>
      </c>
    </row>
    <row r="897" spans="21:22" x14ac:dyDescent="0.25">
      <c r="U897" s="77">
        <v>3105</v>
      </c>
      <c r="V897" s="78" t="s">
        <v>265</v>
      </c>
    </row>
    <row r="898" spans="21:22" x14ac:dyDescent="0.25">
      <c r="U898" s="77">
        <v>3104</v>
      </c>
      <c r="V898" s="78" t="s">
        <v>265</v>
      </c>
    </row>
    <row r="899" spans="21:22" x14ac:dyDescent="0.25">
      <c r="U899" s="77">
        <v>3103</v>
      </c>
      <c r="V899" s="78" t="s">
        <v>265</v>
      </c>
    </row>
    <row r="900" spans="21:22" x14ac:dyDescent="0.25">
      <c r="U900" s="77">
        <v>3102</v>
      </c>
      <c r="V900" s="78" t="s">
        <v>265</v>
      </c>
    </row>
    <row r="901" spans="21:22" x14ac:dyDescent="0.25">
      <c r="U901" s="77">
        <v>3101</v>
      </c>
      <c r="V901" s="78" t="s">
        <v>265</v>
      </c>
    </row>
    <row r="902" spans="21:22" x14ac:dyDescent="0.25">
      <c r="U902" s="77">
        <v>3100</v>
      </c>
      <c r="V902" s="78" t="s">
        <v>265</v>
      </c>
    </row>
    <row r="903" spans="21:22" x14ac:dyDescent="0.25">
      <c r="U903" s="77">
        <v>3099</v>
      </c>
      <c r="V903" s="78" t="s">
        <v>265</v>
      </c>
    </row>
    <row r="904" spans="21:22" x14ac:dyDescent="0.25">
      <c r="U904" s="77">
        <v>3098</v>
      </c>
      <c r="V904" s="78" t="s">
        <v>265</v>
      </c>
    </row>
    <row r="905" spans="21:22" x14ac:dyDescent="0.25">
      <c r="U905" s="77">
        <v>3097</v>
      </c>
      <c r="V905" s="78" t="s">
        <v>265</v>
      </c>
    </row>
    <row r="906" spans="21:22" x14ac:dyDescent="0.25">
      <c r="U906" s="77">
        <v>3096</v>
      </c>
      <c r="V906" s="78" t="s">
        <v>265</v>
      </c>
    </row>
    <row r="907" spans="21:22" x14ac:dyDescent="0.25">
      <c r="U907" s="77">
        <v>3095</v>
      </c>
      <c r="V907" s="78" t="s">
        <v>265</v>
      </c>
    </row>
    <row r="908" spans="21:22" x14ac:dyDescent="0.25">
      <c r="U908" s="77">
        <v>3094</v>
      </c>
      <c r="V908" s="78" t="s">
        <v>265</v>
      </c>
    </row>
    <row r="909" spans="21:22" x14ac:dyDescent="0.25">
      <c r="U909" s="77">
        <v>3093</v>
      </c>
      <c r="V909" s="78" t="s">
        <v>265</v>
      </c>
    </row>
    <row r="910" spans="21:22" x14ac:dyDescent="0.25">
      <c r="U910" s="77">
        <v>3092</v>
      </c>
      <c r="V910" s="78" t="s">
        <v>265</v>
      </c>
    </row>
    <row r="911" spans="21:22" x14ac:dyDescent="0.25">
      <c r="U911" s="77">
        <v>3091</v>
      </c>
      <c r="V911" s="78" t="s">
        <v>265</v>
      </c>
    </row>
    <row r="912" spans="21:22" x14ac:dyDescent="0.25">
      <c r="U912" s="77">
        <v>3090</v>
      </c>
      <c r="V912" s="78" t="s">
        <v>265</v>
      </c>
    </row>
    <row r="913" spans="21:22" x14ac:dyDescent="0.25">
      <c r="U913" s="77">
        <v>3089</v>
      </c>
      <c r="V913" s="78" t="s">
        <v>265</v>
      </c>
    </row>
    <row r="914" spans="21:22" x14ac:dyDescent="0.25">
      <c r="U914" s="77">
        <v>3088</v>
      </c>
      <c r="V914" s="78" t="s">
        <v>265</v>
      </c>
    </row>
    <row r="915" spans="21:22" x14ac:dyDescent="0.25">
      <c r="U915" s="77">
        <v>3087</v>
      </c>
      <c r="V915" s="78" t="s">
        <v>265</v>
      </c>
    </row>
    <row r="916" spans="21:22" x14ac:dyDescent="0.25">
      <c r="U916" s="77">
        <v>3086</v>
      </c>
      <c r="V916" s="78" t="s">
        <v>265</v>
      </c>
    </row>
    <row r="917" spans="21:22" x14ac:dyDescent="0.25">
      <c r="U917" s="77">
        <v>3085</v>
      </c>
      <c r="V917" s="78" t="s">
        <v>265</v>
      </c>
    </row>
    <row r="918" spans="21:22" x14ac:dyDescent="0.25">
      <c r="U918" s="77">
        <v>3084</v>
      </c>
      <c r="V918" s="78" t="s">
        <v>265</v>
      </c>
    </row>
    <row r="919" spans="21:22" x14ac:dyDescent="0.25">
      <c r="U919" s="77">
        <v>3083</v>
      </c>
      <c r="V919" s="78" t="s">
        <v>265</v>
      </c>
    </row>
    <row r="920" spans="21:22" x14ac:dyDescent="0.25">
      <c r="U920" s="77">
        <v>3082</v>
      </c>
      <c r="V920" s="78" t="s">
        <v>265</v>
      </c>
    </row>
    <row r="921" spans="21:22" x14ac:dyDescent="0.25">
      <c r="U921" s="77">
        <v>3081</v>
      </c>
      <c r="V921" s="78" t="s">
        <v>265</v>
      </c>
    </row>
    <row r="922" spans="21:22" x14ac:dyDescent="0.25">
      <c r="U922" s="77">
        <v>3080</v>
      </c>
      <c r="V922" s="78" t="s">
        <v>265</v>
      </c>
    </row>
    <row r="923" spans="21:22" x14ac:dyDescent="0.25">
      <c r="U923" s="77">
        <v>3079</v>
      </c>
      <c r="V923" s="78" t="s">
        <v>265</v>
      </c>
    </row>
    <row r="924" spans="21:22" x14ac:dyDescent="0.25">
      <c r="U924" s="77">
        <v>3078</v>
      </c>
      <c r="V924" s="78" t="s">
        <v>265</v>
      </c>
    </row>
    <row r="925" spans="21:22" x14ac:dyDescent="0.25">
      <c r="U925" s="77">
        <v>3077</v>
      </c>
      <c r="V925" s="78" t="s">
        <v>265</v>
      </c>
    </row>
    <row r="926" spans="21:22" x14ac:dyDescent="0.25">
      <c r="U926" s="77">
        <v>3076</v>
      </c>
      <c r="V926" s="78" t="s">
        <v>265</v>
      </c>
    </row>
    <row r="927" spans="21:22" x14ac:dyDescent="0.25">
      <c r="U927" s="77">
        <v>3075</v>
      </c>
      <c r="V927" s="78" t="s">
        <v>265</v>
      </c>
    </row>
    <row r="928" spans="21:22" x14ac:dyDescent="0.25">
      <c r="U928" s="77">
        <v>3074</v>
      </c>
      <c r="V928" s="78" t="s">
        <v>265</v>
      </c>
    </row>
    <row r="929" spans="21:22" x14ac:dyDescent="0.25">
      <c r="U929" s="77">
        <v>3073</v>
      </c>
      <c r="V929" s="78" t="s">
        <v>265</v>
      </c>
    </row>
    <row r="930" spans="21:22" x14ac:dyDescent="0.25">
      <c r="U930" s="77">
        <v>3072</v>
      </c>
      <c r="V930" s="78" t="s">
        <v>265</v>
      </c>
    </row>
    <row r="931" spans="21:22" x14ac:dyDescent="0.25">
      <c r="U931" s="77">
        <v>3071</v>
      </c>
      <c r="V931" s="78" t="s">
        <v>265</v>
      </c>
    </row>
    <row r="932" spans="21:22" x14ac:dyDescent="0.25">
      <c r="U932" s="77">
        <v>3070</v>
      </c>
      <c r="V932" s="78" t="s">
        <v>265</v>
      </c>
    </row>
    <row r="933" spans="21:22" x14ac:dyDescent="0.25">
      <c r="U933" s="77">
        <v>3069</v>
      </c>
      <c r="V933" s="78" t="s">
        <v>265</v>
      </c>
    </row>
    <row r="934" spans="21:22" x14ac:dyDescent="0.25">
      <c r="U934" s="77">
        <v>3068</v>
      </c>
      <c r="V934" s="78" t="s">
        <v>265</v>
      </c>
    </row>
    <row r="935" spans="21:22" x14ac:dyDescent="0.25">
      <c r="U935" s="77">
        <v>3067</v>
      </c>
      <c r="V935" s="78" t="s">
        <v>265</v>
      </c>
    </row>
    <row r="936" spans="21:22" x14ac:dyDescent="0.25">
      <c r="U936" s="77">
        <v>3066</v>
      </c>
      <c r="V936" s="78" t="s">
        <v>265</v>
      </c>
    </row>
    <row r="937" spans="21:22" x14ac:dyDescent="0.25">
      <c r="U937" s="77">
        <v>3065</v>
      </c>
      <c r="V937" s="78" t="s">
        <v>265</v>
      </c>
    </row>
    <row r="938" spans="21:22" x14ac:dyDescent="0.25">
      <c r="U938" s="77">
        <v>3064</v>
      </c>
      <c r="V938" s="78" t="s">
        <v>265</v>
      </c>
    </row>
    <row r="939" spans="21:22" x14ac:dyDescent="0.25">
      <c r="U939" s="77">
        <v>3063</v>
      </c>
      <c r="V939" s="78" t="s">
        <v>265</v>
      </c>
    </row>
    <row r="940" spans="21:22" x14ac:dyDescent="0.25">
      <c r="U940" s="77">
        <v>3062</v>
      </c>
      <c r="V940" s="78" t="s">
        <v>265</v>
      </c>
    </row>
    <row r="941" spans="21:22" x14ac:dyDescent="0.25">
      <c r="U941" s="77">
        <v>3061</v>
      </c>
      <c r="V941" s="78" t="s">
        <v>265</v>
      </c>
    </row>
    <row r="942" spans="21:22" x14ac:dyDescent="0.25">
      <c r="U942" s="77">
        <v>3060</v>
      </c>
      <c r="V942" s="78" t="s">
        <v>265</v>
      </c>
    </row>
    <row r="943" spans="21:22" x14ac:dyDescent="0.25">
      <c r="U943" s="77">
        <v>3059</v>
      </c>
      <c r="V943" s="78" t="s">
        <v>265</v>
      </c>
    </row>
    <row r="944" spans="21:22" x14ac:dyDescent="0.25">
      <c r="U944" s="77">
        <v>3058</v>
      </c>
      <c r="V944" s="78" t="s">
        <v>265</v>
      </c>
    </row>
    <row r="945" spans="21:22" x14ac:dyDescent="0.25">
      <c r="U945" s="77">
        <v>3057</v>
      </c>
      <c r="V945" s="78" t="s">
        <v>265</v>
      </c>
    </row>
    <row r="946" spans="21:22" x14ac:dyDescent="0.25">
      <c r="U946" s="77">
        <v>3056</v>
      </c>
      <c r="V946" s="78" t="s">
        <v>265</v>
      </c>
    </row>
    <row r="947" spans="21:22" x14ac:dyDescent="0.25">
      <c r="U947" s="77">
        <v>3055</v>
      </c>
      <c r="V947" s="78" t="s">
        <v>265</v>
      </c>
    </row>
    <row r="948" spans="21:22" x14ac:dyDescent="0.25">
      <c r="U948" s="77">
        <v>3054</v>
      </c>
      <c r="V948" s="78" t="s">
        <v>265</v>
      </c>
    </row>
    <row r="949" spans="21:22" x14ac:dyDescent="0.25">
      <c r="U949" s="77">
        <v>3053</v>
      </c>
      <c r="V949" s="78" t="s">
        <v>265</v>
      </c>
    </row>
    <row r="950" spans="21:22" x14ac:dyDescent="0.25">
      <c r="U950" s="77">
        <v>3052</v>
      </c>
      <c r="V950" s="78" t="s">
        <v>265</v>
      </c>
    </row>
    <row r="951" spans="21:22" x14ac:dyDescent="0.25">
      <c r="U951" s="77">
        <v>3051</v>
      </c>
      <c r="V951" s="78" t="s">
        <v>265</v>
      </c>
    </row>
    <row r="952" spans="21:22" x14ac:dyDescent="0.25">
      <c r="U952" s="77">
        <v>3050</v>
      </c>
      <c r="V952" s="78" t="s">
        <v>265</v>
      </c>
    </row>
    <row r="953" spans="21:22" x14ac:dyDescent="0.25">
      <c r="U953" s="77">
        <v>3049</v>
      </c>
      <c r="V953" s="78" t="s">
        <v>265</v>
      </c>
    </row>
    <row r="954" spans="21:22" x14ac:dyDescent="0.25">
      <c r="U954" s="77">
        <v>3048</v>
      </c>
      <c r="V954" s="78" t="s">
        <v>265</v>
      </c>
    </row>
    <row r="955" spans="21:22" x14ac:dyDescent="0.25">
      <c r="U955" s="77">
        <v>3047</v>
      </c>
      <c r="V955" s="78" t="s">
        <v>265</v>
      </c>
    </row>
    <row r="956" spans="21:22" x14ac:dyDescent="0.25">
      <c r="U956" s="77">
        <v>3046</v>
      </c>
      <c r="V956" s="78" t="s">
        <v>265</v>
      </c>
    </row>
    <row r="957" spans="21:22" x14ac:dyDescent="0.25">
      <c r="U957" s="77">
        <v>3045</v>
      </c>
      <c r="V957" s="78" t="s">
        <v>265</v>
      </c>
    </row>
    <row r="958" spans="21:22" x14ac:dyDescent="0.25">
      <c r="U958" s="77">
        <v>3044</v>
      </c>
      <c r="V958" s="78" t="s">
        <v>265</v>
      </c>
    </row>
    <row r="959" spans="21:22" x14ac:dyDescent="0.25">
      <c r="U959" s="77">
        <v>3043</v>
      </c>
      <c r="V959" s="78" t="s">
        <v>265</v>
      </c>
    </row>
    <row r="960" spans="21:22" x14ac:dyDescent="0.25">
      <c r="U960" s="77">
        <v>3042</v>
      </c>
      <c r="V960" s="78" t="s">
        <v>265</v>
      </c>
    </row>
    <row r="961" spans="21:22" x14ac:dyDescent="0.25">
      <c r="U961" s="77">
        <v>3041</v>
      </c>
      <c r="V961" s="78" t="s">
        <v>265</v>
      </c>
    </row>
    <row r="962" spans="21:22" x14ac:dyDescent="0.25">
      <c r="U962" s="77">
        <v>3040</v>
      </c>
      <c r="V962" s="78" t="s">
        <v>265</v>
      </c>
    </row>
    <row r="963" spans="21:22" x14ac:dyDescent="0.25">
      <c r="U963" s="77">
        <v>3039</v>
      </c>
      <c r="V963" s="78" t="s">
        <v>265</v>
      </c>
    </row>
    <row r="964" spans="21:22" x14ac:dyDescent="0.25">
      <c r="U964" s="77">
        <v>3038</v>
      </c>
      <c r="V964" s="78" t="s">
        <v>265</v>
      </c>
    </row>
    <row r="965" spans="21:22" x14ac:dyDescent="0.25">
      <c r="U965" s="77">
        <v>3037</v>
      </c>
      <c r="V965" s="78" t="s">
        <v>265</v>
      </c>
    </row>
    <row r="966" spans="21:22" x14ac:dyDescent="0.25">
      <c r="U966" s="77">
        <v>3036</v>
      </c>
      <c r="V966" s="78" t="s">
        <v>265</v>
      </c>
    </row>
    <row r="967" spans="21:22" x14ac:dyDescent="0.25">
      <c r="U967" s="77">
        <v>3035</v>
      </c>
      <c r="V967" s="78" t="s">
        <v>265</v>
      </c>
    </row>
    <row r="968" spans="21:22" x14ac:dyDescent="0.25">
      <c r="U968" s="77">
        <v>3034</v>
      </c>
      <c r="V968" s="78" t="s">
        <v>265</v>
      </c>
    </row>
    <row r="969" spans="21:22" x14ac:dyDescent="0.25">
      <c r="U969" s="77">
        <v>3033</v>
      </c>
      <c r="V969" s="78" t="s">
        <v>265</v>
      </c>
    </row>
    <row r="970" spans="21:22" x14ac:dyDescent="0.25">
      <c r="U970" s="77">
        <v>3032</v>
      </c>
      <c r="V970" s="78" t="s">
        <v>265</v>
      </c>
    </row>
    <row r="971" spans="21:22" x14ac:dyDescent="0.25">
      <c r="U971" s="77">
        <v>3031</v>
      </c>
      <c r="V971" s="78" t="s">
        <v>265</v>
      </c>
    </row>
    <row r="972" spans="21:22" x14ac:dyDescent="0.25">
      <c r="U972" s="77">
        <v>3030</v>
      </c>
      <c r="V972" s="78" t="s">
        <v>265</v>
      </c>
    </row>
    <row r="973" spans="21:22" x14ac:dyDescent="0.25">
      <c r="U973" s="77">
        <v>3029</v>
      </c>
      <c r="V973" s="78" t="s">
        <v>265</v>
      </c>
    </row>
    <row r="974" spans="21:22" x14ac:dyDescent="0.25">
      <c r="U974" s="77">
        <v>3028</v>
      </c>
      <c r="V974" s="78" t="s">
        <v>265</v>
      </c>
    </row>
    <row r="975" spans="21:22" x14ac:dyDescent="0.25">
      <c r="U975" s="77">
        <v>3027</v>
      </c>
      <c r="V975" s="78" t="s">
        <v>265</v>
      </c>
    </row>
    <row r="976" spans="21:22" x14ac:dyDescent="0.25">
      <c r="U976" s="77">
        <v>3026</v>
      </c>
      <c r="V976" s="78" t="s">
        <v>265</v>
      </c>
    </row>
    <row r="977" spans="21:22" x14ac:dyDescent="0.25">
      <c r="U977" s="77">
        <v>3025</v>
      </c>
      <c r="V977" s="78" t="s">
        <v>265</v>
      </c>
    </row>
    <row r="978" spans="21:22" x14ac:dyDescent="0.25">
      <c r="U978" s="77">
        <v>3024</v>
      </c>
      <c r="V978" s="78" t="s">
        <v>265</v>
      </c>
    </row>
    <row r="979" spans="21:22" x14ac:dyDescent="0.25">
      <c r="U979" s="77">
        <v>3023</v>
      </c>
      <c r="V979" s="78" t="s">
        <v>265</v>
      </c>
    </row>
    <row r="980" spans="21:22" x14ac:dyDescent="0.25">
      <c r="U980" s="77">
        <v>3022</v>
      </c>
      <c r="V980" s="78" t="s">
        <v>265</v>
      </c>
    </row>
    <row r="981" spans="21:22" x14ac:dyDescent="0.25">
      <c r="U981" s="77">
        <v>3021</v>
      </c>
      <c r="V981" s="78" t="s">
        <v>265</v>
      </c>
    </row>
    <row r="982" spans="21:22" x14ac:dyDescent="0.25">
      <c r="U982" s="77">
        <v>3020</v>
      </c>
      <c r="V982" s="78" t="s">
        <v>265</v>
      </c>
    </row>
    <row r="983" spans="21:22" x14ac:dyDescent="0.25">
      <c r="U983" s="77">
        <v>3019</v>
      </c>
      <c r="V983" s="78" t="s">
        <v>265</v>
      </c>
    </row>
    <row r="984" spans="21:22" x14ac:dyDescent="0.25">
      <c r="U984" s="77">
        <v>3018</v>
      </c>
      <c r="V984" s="78" t="s">
        <v>265</v>
      </c>
    </row>
    <row r="985" spans="21:22" x14ac:dyDescent="0.25">
      <c r="U985" s="77">
        <v>3017</v>
      </c>
      <c r="V985" s="78" t="s">
        <v>265</v>
      </c>
    </row>
    <row r="986" spans="21:22" x14ac:dyDescent="0.25">
      <c r="U986" s="77">
        <v>3016</v>
      </c>
      <c r="V986" s="78" t="s">
        <v>265</v>
      </c>
    </row>
    <row r="987" spans="21:22" x14ac:dyDescent="0.25">
      <c r="U987" s="77">
        <v>3015</v>
      </c>
      <c r="V987" s="78" t="s">
        <v>265</v>
      </c>
    </row>
    <row r="988" spans="21:22" x14ac:dyDescent="0.25">
      <c r="U988" s="77">
        <v>3014</v>
      </c>
      <c r="V988" s="78" t="s">
        <v>265</v>
      </c>
    </row>
    <row r="989" spans="21:22" x14ac:dyDescent="0.25">
      <c r="U989" s="77">
        <v>3013</v>
      </c>
      <c r="V989" s="78" t="s">
        <v>265</v>
      </c>
    </row>
    <row r="990" spans="21:22" x14ac:dyDescent="0.25">
      <c r="U990" s="77">
        <v>3012</v>
      </c>
      <c r="V990" s="78" t="s">
        <v>265</v>
      </c>
    </row>
    <row r="991" spans="21:22" x14ac:dyDescent="0.25">
      <c r="U991" s="77">
        <v>3011</v>
      </c>
      <c r="V991" s="78" t="s">
        <v>265</v>
      </c>
    </row>
    <row r="992" spans="21:22" x14ac:dyDescent="0.25">
      <c r="U992" s="77">
        <v>3010</v>
      </c>
      <c r="V992" s="78" t="s">
        <v>265</v>
      </c>
    </row>
    <row r="993" spans="21:22" x14ac:dyDescent="0.25">
      <c r="U993" s="77">
        <v>3009</v>
      </c>
      <c r="V993" s="78" t="s">
        <v>265</v>
      </c>
    </row>
    <row r="994" spans="21:22" x14ac:dyDescent="0.25">
      <c r="U994" s="77">
        <v>3008</v>
      </c>
      <c r="V994" s="78" t="s">
        <v>265</v>
      </c>
    </row>
    <row r="995" spans="21:22" x14ac:dyDescent="0.25">
      <c r="U995" s="77">
        <v>3007</v>
      </c>
      <c r="V995" s="78" t="s">
        <v>265</v>
      </c>
    </row>
    <row r="996" spans="21:22" x14ac:dyDescent="0.25">
      <c r="U996" s="77">
        <v>3006</v>
      </c>
      <c r="V996" s="78" t="s">
        <v>265</v>
      </c>
    </row>
    <row r="997" spans="21:22" x14ac:dyDescent="0.25">
      <c r="U997" s="77">
        <v>3005</v>
      </c>
      <c r="V997" s="78" t="s">
        <v>265</v>
      </c>
    </row>
    <row r="998" spans="21:22" x14ac:dyDescent="0.25">
      <c r="U998" s="77">
        <v>3004</v>
      </c>
      <c r="V998" s="78" t="s">
        <v>265</v>
      </c>
    </row>
    <row r="999" spans="21:22" x14ac:dyDescent="0.25">
      <c r="U999" s="77">
        <v>3003</v>
      </c>
      <c r="V999" s="78" t="s">
        <v>265</v>
      </c>
    </row>
    <row r="1000" spans="21:22" x14ac:dyDescent="0.25">
      <c r="U1000" s="77">
        <v>3002</v>
      </c>
      <c r="V1000" s="78" t="s">
        <v>265</v>
      </c>
    </row>
    <row r="1001" spans="21:22" x14ac:dyDescent="0.25">
      <c r="U1001" s="77">
        <v>3001</v>
      </c>
      <c r="V1001" s="78" t="s">
        <v>265</v>
      </c>
    </row>
    <row r="1002" spans="21:22" x14ac:dyDescent="0.25">
      <c r="U1002" s="77">
        <v>3000</v>
      </c>
      <c r="V1002" s="78" t="s">
        <v>265</v>
      </c>
    </row>
    <row r="1003" spans="21:22" x14ac:dyDescent="0.25">
      <c r="U1003" s="77">
        <v>2999</v>
      </c>
      <c r="V1003" s="78" t="s">
        <v>265</v>
      </c>
    </row>
    <row r="1004" spans="21:22" x14ac:dyDescent="0.25">
      <c r="U1004" s="77">
        <v>2998</v>
      </c>
      <c r="V1004" s="78" t="s">
        <v>265</v>
      </c>
    </row>
    <row r="1005" spans="21:22" x14ac:dyDescent="0.25">
      <c r="U1005" s="77">
        <v>2997</v>
      </c>
      <c r="V1005" s="78" t="s">
        <v>265</v>
      </c>
    </row>
    <row r="1006" spans="21:22" x14ac:dyDescent="0.25">
      <c r="U1006" s="77">
        <v>2996</v>
      </c>
      <c r="V1006" s="78" t="s">
        <v>265</v>
      </c>
    </row>
    <row r="1007" spans="21:22" x14ac:dyDescent="0.25">
      <c r="U1007" s="77">
        <v>2995</v>
      </c>
      <c r="V1007" s="78" t="s">
        <v>265</v>
      </c>
    </row>
    <row r="1008" spans="21:22" x14ac:dyDescent="0.25">
      <c r="U1008" s="77">
        <v>2994</v>
      </c>
      <c r="V1008" s="78" t="s">
        <v>265</v>
      </c>
    </row>
    <row r="1009" spans="21:22" x14ac:dyDescent="0.25">
      <c r="U1009" s="77">
        <v>2993</v>
      </c>
      <c r="V1009" s="78" t="s">
        <v>265</v>
      </c>
    </row>
    <row r="1010" spans="21:22" x14ac:dyDescent="0.25">
      <c r="U1010" s="77">
        <v>2992</v>
      </c>
      <c r="V1010" s="78" t="s">
        <v>265</v>
      </c>
    </row>
    <row r="1011" spans="21:22" x14ac:dyDescent="0.25">
      <c r="U1011" s="77">
        <v>2991</v>
      </c>
      <c r="V1011" s="78" t="s">
        <v>265</v>
      </c>
    </row>
    <row r="1012" spans="21:22" x14ac:dyDescent="0.25">
      <c r="U1012" s="77">
        <v>2990</v>
      </c>
      <c r="V1012" s="78" t="s">
        <v>265</v>
      </c>
    </row>
    <row r="1013" spans="21:22" x14ac:dyDescent="0.25">
      <c r="U1013" s="77">
        <v>2989</v>
      </c>
      <c r="V1013" s="78" t="s">
        <v>265</v>
      </c>
    </row>
    <row r="1014" spans="21:22" x14ac:dyDescent="0.25">
      <c r="U1014" s="77">
        <v>2988</v>
      </c>
      <c r="V1014" s="78" t="s">
        <v>265</v>
      </c>
    </row>
    <row r="1015" spans="21:22" x14ac:dyDescent="0.25">
      <c r="U1015" s="77">
        <v>2987</v>
      </c>
      <c r="V1015" s="78" t="s">
        <v>265</v>
      </c>
    </row>
    <row r="1016" spans="21:22" x14ac:dyDescent="0.25">
      <c r="U1016" s="77">
        <v>2986</v>
      </c>
      <c r="V1016" s="78" t="s">
        <v>265</v>
      </c>
    </row>
    <row r="1017" spans="21:22" x14ac:dyDescent="0.25">
      <c r="U1017" s="77">
        <v>2985</v>
      </c>
      <c r="V1017" s="78" t="s">
        <v>265</v>
      </c>
    </row>
    <row r="1018" spans="21:22" x14ac:dyDescent="0.25">
      <c r="U1018" s="77">
        <v>2984</v>
      </c>
      <c r="V1018" s="78" t="s">
        <v>265</v>
      </c>
    </row>
    <row r="1019" spans="21:22" x14ac:dyDescent="0.25">
      <c r="U1019" s="77">
        <v>2983</v>
      </c>
      <c r="V1019" s="78" t="s">
        <v>265</v>
      </c>
    </row>
    <row r="1020" spans="21:22" x14ac:dyDescent="0.25">
      <c r="U1020" s="77">
        <v>2982</v>
      </c>
      <c r="V1020" s="78" t="s">
        <v>265</v>
      </c>
    </row>
    <row r="1021" spans="21:22" x14ac:dyDescent="0.25">
      <c r="U1021" s="77">
        <v>2981</v>
      </c>
      <c r="V1021" s="78" t="s">
        <v>265</v>
      </c>
    </row>
    <row r="1022" spans="21:22" x14ac:dyDescent="0.25">
      <c r="U1022" s="77">
        <v>2980</v>
      </c>
      <c r="V1022" s="78" t="s">
        <v>265</v>
      </c>
    </row>
    <row r="1023" spans="21:22" x14ac:dyDescent="0.25">
      <c r="U1023" s="77">
        <v>2979</v>
      </c>
      <c r="V1023" s="78" t="s">
        <v>265</v>
      </c>
    </row>
    <row r="1024" spans="21:22" x14ac:dyDescent="0.25">
      <c r="U1024" s="77">
        <v>2978</v>
      </c>
      <c r="V1024" s="78" t="s">
        <v>265</v>
      </c>
    </row>
    <row r="1025" spans="21:22" x14ac:dyDescent="0.25">
      <c r="U1025" s="77">
        <v>2977</v>
      </c>
      <c r="V1025" s="78" t="s">
        <v>265</v>
      </c>
    </row>
    <row r="1026" spans="21:22" x14ac:dyDescent="0.25">
      <c r="U1026" s="77">
        <v>2976</v>
      </c>
      <c r="V1026" s="78" t="s">
        <v>265</v>
      </c>
    </row>
    <row r="1027" spans="21:22" x14ac:dyDescent="0.25">
      <c r="U1027" s="77">
        <v>2975</v>
      </c>
      <c r="V1027" s="78" t="s">
        <v>265</v>
      </c>
    </row>
    <row r="1028" spans="21:22" x14ac:dyDescent="0.25">
      <c r="U1028" s="77">
        <v>2974</v>
      </c>
      <c r="V1028" s="78" t="s">
        <v>265</v>
      </c>
    </row>
    <row r="1029" spans="21:22" x14ac:dyDescent="0.25">
      <c r="U1029" s="77">
        <v>2973</v>
      </c>
      <c r="V1029" s="78" t="s">
        <v>265</v>
      </c>
    </row>
    <row r="1030" spans="21:22" x14ac:dyDescent="0.25">
      <c r="U1030" s="77">
        <v>2972</v>
      </c>
      <c r="V1030" s="78" t="s">
        <v>265</v>
      </c>
    </row>
    <row r="1031" spans="21:22" x14ac:dyDescent="0.25">
      <c r="U1031" s="77">
        <v>2971</v>
      </c>
      <c r="V1031" s="78" t="s">
        <v>265</v>
      </c>
    </row>
    <row r="1032" spans="21:22" x14ac:dyDescent="0.25">
      <c r="U1032" s="77">
        <v>2970</v>
      </c>
      <c r="V1032" s="78" t="s">
        <v>265</v>
      </c>
    </row>
    <row r="1033" spans="21:22" x14ac:dyDescent="0.25">
      <c r="U1033" s="77">
        <v>2969</v>
      </c>
      <c r="V1033" s="78" t="s">
        <v>265</v>
      </c>
    </row>
    <row r="1034" spans="21:22" x14ac:dyDescent="0.25">
      <c r="U1034" s="77">
        <v>2968</v>
      </c>
      <c r="V1034" s="78" t="s">
        <v>265</v>
      </c>
    </row>
    <row r="1035" spans="21:22" x14ac:dyDescent="0.25">
      <c r="U1035" s="77">
        <v>2967</v>
      </c>
      <c r="V1035" s="78" t="s">
        <v>265</v>
      </c>
    </row>
    <row r="1036" spans="21:22" x14ac:dyDescent="0.25">
      <c r="U1036" s="77">
        <v>2966</v>
      </c>
      <c r="V1036" s="78" t="s">
        <v>265</v>
      </c>
    </row>
    <row r="1037" spans="21:22" x14ac:dyDescent="0.25">
      <c r="U1037" s="77">
        <v>2965</v>
      </c>
      <c r="V1037" s="78" t="s">
        <v>265</v>
      </c>
    </row>
    <row r="1038" spans="21:22" x14ac:dyDescent="0.25">
      <c r="U1038" s="77">
        <v>2964</v>
      </c>
      <c r="V1038" s="78" t="s">
        <v>265</v>
      </c>
    </row>
    <row r="1039" spans="21:22" x14ac:dyDescent="0.25">
      <c r="U1039" s="77">
        <v>2963</v>
      </c>
      <c r="V1039" s="78" t="s">
        <v>265</v>
      </c>
    </row>
    <row r="1040" spans="21:22" x14ac:dyDescent="0.25">
      <c r="U1040" s="77">
        <v>2962</v>
      </c>
      <c r="V1040" s="78" t="s">
        <v>265</v>
      </c>
    </row>
    <row r="1041" spans="21:22" x14ac:dyDescent="0.25">
      <c r="U1041" s="77">
        <v>2961</v>
      </c>
      <c r="V1041" s="78" t="s">
        <v>265</v>
      </c>
    </row>
    <row r="1042" spans="21:22" x14ac:dyDescent="0.25">
      <c r="U1042" s="77">
        <v>2960</v>
      </c>
      <c r="V1042" s="78" t="s">
        <v>265</v>
      </c>
    </row>
    <row r="1043" spans="21:22" x14ac:dyDescent="0.25">
      <c r="U1043" s="77">
        <v>2959</v>
      </c>
      <c r="V1043" s="78" t="s">
        <v>265</v>
      </c>
    </row>
    <row r="1044" spans="21:22" x14ac:dyDescent="0.25">
      <c r="U1044" s="77">
        <v>2958</v>
      </c>
      <c r="V1044" s="78" t="s">
        <v>265</v>
      </c>
    </row>
    <row r="1045" spans="21:22" x14ac:dyDescent="0.25">
      <c r="U1045" s="77">
        <v>2957</v>
      </c>
      <c r="V1045" s="78" t="s">
        <v>265</v>
      </c>
    </row>
    <row r="1046" spans="21:22" x14ac:dyDescent="0.25">
      <c r="U1046" s="77">
        <v>2956</v>
      </c>
      <c r="V1046" s="78" t="s">
        <v>265</v>
      </c>
    </row>
    <row r="1047" spans="21:22" x14ac:dyDescent="0.25">
      <c r="U1047" s="77">
        <v>2955</v>
      </c>
      <c r="V1047" s="78" t="s">
        <v>265</v>
      </c>
    </row>
    <row r="1048" spans="21:22" x14ac:dyDescent="0.25">
      <c r="U1048" s="77">
        <v>2954</v>
      </c>
      <c r="V1048" s="78" t="s">
        <v>265</v>
      </c>
    </row>
    <row r="1049" spans="21:22" x14ac:dyDescent="0.25">
      <c r="U1049" s="77">
        <v>2953</v>
      </c>
      <c r="V1049" s="78" t="s">
        <v>265</v>
      </c>
    </row>
    <row r="1050" spans="21:22" x14ac:dyDescent="0.25">
      <c r="U1050" s="77">
        <v>2952</v>
      </c>
      <c r="V1050" s="78" t="s">
        <v>265</v>
      </c>
    </row>
    <row r="1051" spans="21:22" x14ac:dyDescent="0.25">
      <c r="U1051" s="77">
        <v>2951</v>
      </c>
      <c r="V1051" s="78" t="s">
        <v>265</v>
      </c>
    </row>
    <row r="1052" spans="21:22" x14ac:dyDescent="0.25">
      <c r="U1052" s="77">
        <v>2950</v>
      </c>
      <c r="V1052" s="78" t="s">
        <v>265</v>
      </c>
    </row>
    <row r="1053" spans="21:22" x14ac:dyDescent="0.25">
      <c r="U1053" s="77">
        <v>2949</v>
      </c>
      <c r="V1053" s="78" t="s">
        <v>265</v>
      </c>
    </row>
    <row r="1054" spans="21:22" x14ac:dyDescent="0.25">
      <c r="U1054" s="77">
        <v>2948</v>
      </c>
      <c r="V1054" s="78" t="s">
        <v>265</v>
      </c>
    </row>
    <row r="1055" spans="21:22" x14ac:dyDescent="0.25">
      <c r="U1055" s="77">
        <v>2947</v>
      </c>
      <c r="V1055" s="78" t="s">
        <v>265</v>
      </c>
    </row>
    <row r="1056" spans="21:22" x14ac:dyDescent="0.25">
      <c r="U1056" s="77">
        <v>2946</v>
      </c>
      <c r="V1056" s="78" t="s">
        <v>265</v>
      </c>
    </row>
    <row r="1057" spans="21:22" x14ac:dyDescent="0.25">
      <c r="U1057" s="77">
        <v>2945</v>
      </c>
      <c r="V1057" s="78" t="s">
        <v>265</v>
      </c>
    </row>
    <row r="1058" spans="21:22" x14ac:dyDescent="0.25">
      <c r="U1058" s="77">
        <v>2944</v>
      </c>
      <c r="V1058" s="78" t="s">
        <v>265</v>
      </c>
    </row>
    <row r="1059" spans="21:22" x14ac:dyDescent="0.25">
      <c r="U1059" s="77">
        <v>2943</v>
      </c>
      <c r="V1059" s="78" t="s">
        <v>265</v>
      </c>
    </row>
    <row r="1060" spans="21:22" x14ac:dyDescent="0.25">
      <c r="U1060" s="77">
        <v>2942</v>
      </c>
      <c r="V1060" s="78" t="s">
        <v>265</v>
      </c>
    </row>
    <row r="1061" spans="21:22" x14ac:dyDescent="0.25">
      <c r="U1061" s="77">
        <v>2941</v>
      </c>
      <c r="V1061" s="78" t="s">
        <v>265</v>
      </c>
    </row>
    <row r="1062" spans="21:22" x14ac:dyDescent="0.25">
      <c r="U1062" s="77">
        <v>2940</v>
      </c>
      <c r="V1062" s="78" t="s">
        <v>265</v>
      </c>
    </row>
    <row r="1063" spans="21:22" x14ac:dyDescent="0.25">
      <c r="U1063" s="77">
        <v>2939</v>
      </c>
      <c r="V1063" s="78" t="s">
        <v>265</v>
      </c>
    </row>
    <row r="1064" spans="21:22" x14ac:dyDescent="0.25">
      <c r="U1064" s="77">
        <v>2938</v>
      </c>
      <c r="V1064" s="78" t="s">
        <v>265</v>
      </c>
    </row>
    <row r="1065" spans="21:22" x14ac:dyDescent="0.25">
      <c r="U1065" s="77">
        <v>2937</v>
      </c>
      <c r="V1065" s="78" t="s">
        <v>265</v>
      </c>
    </row>
    <row r="1066" spans="21:22" x14ac:dyDescent="0.25">
      <c r="U1066" s="77">
        <v>2936</v>
      </c>
      <c r="V1066" s="78" t="s">
        <v>265</v>
      </c>
    </row>
    <row r="1067" spans="21:22" x14ac:dyDescent="0.25">
      <c r="U1067" s="77">
        <v>2935</v>
      </c>
      <c r="V1067" s="78" t="s">
        <v>265</v>
      </c>
    </row>
    <row r="1068" spans="21:22" x14ac:dyDescent="0.25">
      <c r="U1068" s="77">
        <v>2934</v>
      </c>
      <c r="V1068" s="78" t="s">
        <v>265</v>
      </c>
    </row>
    <row r="1069" spans="21:22" x14ac:dyDescent="0.25">
      <c r="U1069" s="77">
        <v>2933</v>
      </c>
      <c r="V1069" s="78" t="s">
        <v>265</v>
      </c>
    </row>
    <row r="1070" spans="21:22" x14ac:dyDescent="0.25">
      <c r="U1070" s="77">
        <v>2932</v>
      </c>
      <c r="V1070" s="78" t="s">
        <v>265</v>
      </c>
    </row>
    <row r="1071" spans="21:22" x14ac:dyDescent="0.25">
      <c r="U1071" s="77">
        <v>2931</v>
      </c>
      <c r="V1071" s="78" t="s">
        <v>265</v>
      </c>
    </row>
    <row r="1072" spans="21:22" x14ac:dyDescent="0.25">
      <c r="U1072" s="77">
        <v>2930</v>
      </c>
      <c r="V1072" s="78" t="s">
        <v>265</v>
      </c>
    </row>
    <row r="1073" spans="21:22" x14ac:dyDescent="0.25">
      <c r="U1073" s="77">
        <v>2929</v>
      </c>
      <c r="V1073" s="78" t="s">
        <v>265</v>
      </c>
    </row>
    <row r="1074" spans="21:22" x14ac:dyDescent="0.25">
      <c r="U1074" s="77">
        <v>2928</v>
      </c>
      <c r="V1074" s="78" t="s">
        <v>265</v>
      </c>
    </row>
    <row r="1075" spans="21:22" x14ac:dyDescent="0.25">
      <c r="U1075" s="77">
        <v>2927</v>
      </c>
      <c r="V1075" s="78" t="s">
        <v>265</v>
      </c>
    </row>
    <row r="1076" spans="21:22" x14ac:dyDescent="0.25">
      <c r="U1076" s="77">
        <v>2926</v>
      </c>
      <c r="V1076" s="78" t="s">
        <v>265</v>
      </c>
    </row>
    <row r="1077" spans="21:22" x14ac:dyDescent="0.25">
      <c r="U1077" s="77">
        <v>2925</v>
      </c>
      <c r="V1077" s="78" t="s">
        <v>265</v>
      </c>
    </row>
    <row r="1078" spans="21:22" x14ac:dyDescent="0.25">
      <c r="U1078" s="77">
        <v>2924</v>
      </c>
      <c r="V1078" s="78" t="s">
        <v>265</v>
      </c>
    </row>
    <row r="1079" spans="21:22" x14ac:dyDescent="0.25">
      <c r="U1079" s="77">
        <v>2923</v>
      </c>
      <c r="V1079" s="78" t="s">
        <v>265</v>
      </c>
    </row>
    <row r="1080" spans="21:22" x14ac:dyDescent="0.25">
      <c r="U1080" s="77">
        <v>2922</v>
      </c>
      <c r="V1080" s="78" t="s">
        <v>265</v>
      </c>
    </row>
    <row r="1081" spans="21:22" x14ac:dyDescent="0.25">
      <c r="U1081" s="77">
        <v>2921</v>
      </c>
      <c r="V1081" s="78" t="s">
        <v>265</v>
      </c>
    </row>
    <row r="1082" spans="21:22" x14ac:dyDescent="0.25">
      <c r="U1082" s="77">
        <v>2920</v>
      </c>
      <c r="V1082" s="78" t="s">
        <v>265</v>
      </c>
    </row>
    <row r="1083" spans="21:22" x14ac:dyDescent="0.25">
      <c r="U1083" s="77">
        <v>2919</v>
      </c>
      <c r="V1083" s="78" t="s">
        <v>265</v>
      </c>
    </row>
    <row r="1084" spans="21:22" x14ac:dyDescent="0.25">
      <c r="U1084" s="77">
        <v>2918</v>
      </c>
      <c r="V1084" s="78" t="s">
        <v>265</v>
      </c>
    </row>
    <row r="1085" spans="21:22" x14ac:dyDescent="0.25">
      <c r="U1085" s="77">
        <v>2917</v>
      </c>
      <c r="V1085" s="78" t="s">
        <v>265</v>
      </c>
    </row>
    <row r="1086" spans="21:22" x14ac:dyDescent="0.25">
      <c r="U1086" s="77">
        <v>2916</v>
      </c>
      <c r="V1086" s="78" t="s">
        <v>265</v>
      </c>
    </row>
    <row r="1087" spans="21:22" x14ac:dyDescent="0.25">
      <c r="U1087" s="77">
        <v>2915</v>
      </c>
      <c r="V1087" s="78" t="s">
        <v>265</v>
      </c>
    </row>
    <row r="1088" spans="21:22" x14ac:dyDescent="0.25">
      <c r="U1088" s="77">
        <v>2914</v>
      </c>
      <c r="V1088" s="78" t="s">
        <v>265</v>
      </c>
    </row>
    <row r="1089" spans="21:22" x14ac:dyDescent="0.25">
      <c r="U1089" s="77">
        <v>2913</v>
      </c>
      <c r="V1089" s="78" t="s">
        <v>265</v>
      </c>
    </row>
    <row r="1090" spans="21:22" x14ac:dyDescent="0.25">
      <c r="U1090" s="77">
        <v>2912</v>
      </c>
      <c r="V1090" s="78" t="s">
        <v>265</v>
      </c>
    </row>
    <row r="1091" spans="21:22" x14ac:dyDescent="0.25">
      <c r="U1091" s="77">
        <v>2911</v>
      </c>
      <c r="V1091" s="78" t="s">
        <v>265</v>
      </c>
    </row>
    <row r="1092" spans="21:22" x14ac:dyDescent="0.25">
      <c r="U1092" s="77">
        <v>2910</v>
      </c>
      <c r="V1092" s="78" t="s">
        <v>265</v>
      </c>
    </row>
    <row r="1093" spans="21:22" x14ac:dyDescent="0.25">
      <c r="U1093" s="77">
        <v>2909</v>
      </c>
      <c r="V1093" s="78" t="s">
        <v>265</v>
      </c>
    </row>
    <row r="1094" spans="21:22" x14ac:dyDescent="0.25">
      <c r="U1094" s="77">
        <v>2908</v>
      </c>
      <c r="V1094" s="78" t="s">
        <v>265</v>
      </c>
    </row>
    <row r="1095" spans="21:22" x14ac:dyDescent="0.25">
      <c r="U1095" s="77">
        <v>2907</v>
      </c>
      <c r="V1095" s="78" t="s">
        <v>265</v>
      </c>
    </row>
    <row r="1096" spans="21:22" x14ac:dyDescent="0.25">
      <c r="U1096" s="77">
        <v>2906</v>
      </c>
      <c r="V1096" s="78" t="s">
        <v>265</v>
      </c>
    </row>
    <row r="1097" spans="21:22" x14ac:dyDescent="0.25">
      <c r="U1097" s="77">
        <v>2905</v>
      </c>
      <c r="V1097" s="78" t="s">
        <v>265</v>
      </c>
    </row>
    <row r="1098" spans="21:22" x14ac:dyDescent="0.25">
      <c r="U1098" s="77">
        <v>2904</v>
      </c>
      <c r="V1098" s="78" t="s">
        <v>265</v>
      </c>
    </row>
    <row r="1099" spans="21:22" x14ac:dyDescent="0.25">
      <c r="U1099" s="77">
        <v>2903</v>
      </c>
      <c r="V1099" s="78" t="s">
        <v>265</v>
      </c>
    </row>
    <row r="1100" spans="21:22" x14ac:dyDescent="0.25">
      <c r="U1100" s="77">
        <v>2902</v>
      </c>
      <c r="V1100" s="78" t="s">
        <v>265</v>
      </c>
    </row>
    <row r="1101" spans="21:22" x14ac:dyDescent="0.25">
      <c r="U1101" s="77">
        <v>2901</v>
      </c>
      <c r="V1101" s="78" t="s">
        <v>265</v>
      </c>
    </row>
    <row r="1102" spans="21:22" x14ac:dyDescent="0.25">
      <c r="U1102" s="77">
        <v>2900</v>
      </c>
      <c r="V1102" s="78" t="s">
        <v>265</v>
      </c>
    </row>
    <row r="1103" spans="21:22" x14ac:dyDescent="0.25">
      <c r="U1103" s="77">
        <v>2899</v>
      </c>
      <c r="V1103" s="78" t="s">
        <v>265</v>
      </c>
    </row>
    <row r="1104" spans="21:22" x14ac:dyDescent="0.25">
      <c r="U1104" s="77">
        <v>2898</v>
      </c>
      <c r="V1104" s="78" t="s">
        <v>265</v>
      </c>
    </row>
    <row r="1105" spans="21:22" x14ac:dyDescent="0.25">
      <c r="U1105" s="77">
        <v>2897</v>
      </c>
      <c r="V1105" s="78" t="s">
        <v>265</v>
      </c>
    </row>
    <row r="1106" spans="21:22" x14ac:dyDescent="0.25">
      <c r="U1106" s="77">
        <v>2896</v>
      </c>
      <c r="V1106" s="78" t="s">
        <v>265</v>
      </c>
    </row>
    <row r="1107" spans="21:22" x14ac:dyDescent="0.25">
      <c r="U1107" s="77">
        <v>2895</v>
      </c>
      <c r="V1107" s="78" t="s">
        <v>265</v>
      </c>
    </row>
    <row r="1108" spans="21:22" x14ac:dyDescent="0.25">
      <c r="U1108" s="77">
        <v>2894</v>
      </c>
      <c r="V1108" s="78" t="s">
        <v>265</v>
      </c>
    </row>
    <row r="1109" spans="21:22" x14ac:dyDescent="0.25">
      <c r="U1109" s="77">
        <v>2893</v>
      </c>
      <c r="V1109" s="78" t="s">
        <v>265</v>
      </c>
    </row>
    <row r="1110" spans="21:22" x14ac:dyDescent="0.25">
      <c r="U1110" s="77">
        <v>2892</v>
      </c>
      <c r="V1110" s="78" t="s">
        <v>265</v>
      </c>
    </row>
    <row r="1111" spans="21:22" x14ac:dyDescent="0.25">
      <c r="U1111" s="77">
        <v>2891</v>
      </c>
      <c r="V1111" s="78" t="s">
        <v>265</v>
      </c>
    </row>
    <row r="1112" spans="21:22" x14ac:dyDescent="0.25">
      <c r="U1112" s="77">
        <v>2890</v>
      </c>
      <c r="V1112" s="78" t="s">
        <v>265</v>
      </c>
    </row>
    <row r="1113" spans="21:22" x14ac:dyDescent="0.25">
      <c r="U1113" s="77">
        <v>2889</v>
      </c>
      <c r="V1113" s="78" t="s">
        <v>265</v>
      </c>
    </row>
    <row r="1114" spans="21:22" x14ac:dyDescent="0.25">
      <c r="U1114" s="77">
        <v>2888</v>
      </c>
      <c r="V1114" s="78" t="s">
        <v>265</v>
      </c>
    </row>
    <row r="1115" spans="21:22" x14ac:dyDescent="0.25">
      <c r="U1115" s="77">
        <v>2887</v>
      </c>
      <c r="V1115" s="78" t="s">
        <v>265</v>
      </c>
    </row>
    <row r="1116" spans="21:22" x14ac:dyDescent="0.25">
      <c r="U1116" s="77">
        <v>2886</v>
      </c>
      <c r="V1116" s="78" t="s">
        <v>265</v>
      </c>
    </row>
    <row r="1117" spans="21:22" x14ac:dyDescent="0.25">
      <c r="U1117" s="77">
        <v>2885</v>
      </c>
      <c r="V1117" s="78" t="s">
        <v>265</v>
      </c>
    </row>
    <row r="1118" spans="21:22" x14ac:dyDescent="0.25">
      <c r="U1118" s="77">
        <v>2884</v>
      </c>
      <c r="V1118" s="78" t="s">
        <v>265</v>
      </c>
    </row>
    <row r="1119" spans="21:22" x14ac:dyDescent="0.25">
      <c r="U1119" s="77">
        <v>2883</v>
      </c>
      <c r="V1119" s="78" t="s">
        <v>265</v>
      </c>
    </row>
    <row r="1120" spans="21:22" x14ac:dyDescent="0.25">
      <c r="U1120" s="77">
        <v>2882</v>
      </c>
      <c r="V1120" s="78" t="s">
        <v>265</v>
      </c>
    </row>
    <row r="1121" spans="21:22" x14ac:dyDescent="0.25">
      <c r="U1121" s="77">
        <v>2881</v>
      </c>
      <c r="V1121" s="78" t="s">
        <v>265</v>
      </c>
    </row>
    <row r="1122" spans="21:22" x14ac:dyDescent="0.25">
      <c r="U1122" s="77">
        <v>2880</v>
      </c>
      <c r="V1122" s="78" t="s">
        <v>265</v>
      </c>
    </row>
    <row r="1123" spans="21:22" x14ac:dyDescent="0.25">
      <c r="U1123" s="77">
        <v>2879</v>
      </c>
      <c r="V1123" s="78" t="s">
        <v>265</v>
      </c>
    </row>
    <row r="1124" spans="21:22" x14ac:dyDescent="0.25">
      <c r="U1124" s="77">
        <v>2878</v>
      </c>
      <c r="V1124" s="78" t="s">
        <v>265</v>
      </c>
    </row>
    <row r="1125" spans="21:22" x14ac:dyDescent="0.25">
      <c r="U1125" s="77">
        <v>2877</v>
      </c>
      <c r="V1125" s="78" t="s">
        <v>265</v>
      </c>
    </row>
    <row r="1126" spans="21:22" x14ac:dyDescent="0.25">
      <c r="U1126" s="77">
        <v>2876</v>
      </c>
      <c r="V1126" s="78" t="s">
        <v>265</v>
      </c>
    </row>
    <row r="1127" spans="21:22" x14ac:dyDescent="0.25">
      <c r="U1127" s="77">
        <v>2875</v>
      </c>
      <c r="V1127" s="78" t="s">
        <v>265</v>
      </c>
    </row>
    <row r="1128" spans="21:22" x14ac:dyDescent="0.25">
      <c r="U1128" s="77">
        <v>2874</v>
      </c>
      <c r="V1128" s="78" t="s">
        <v>265</v>
      </c>
    </row>
    <row r="1129" spans="21:22" x14ac:dyDescent="0.25">
      <c r="U1129" s="77">
        <v>2873</v>
      </c>
      <c r="V1129" s="78" t="s">
        <v>265</v>
      </c>
    </row>
    <row r="1130" spans="21:22" x14ac:dyDescent="0.25">
      <c r="U1130" s="77">
        <v>2872</v>
      </c>
      <c r="V1130" s="78" t="s">
        <v>265</v>
      </c>
    </row>
    <row r="1131" spans="21:22" x14ac:dyDescent="0.25">
      <c r="U1131" s="77">
        <v>2871</v>
      </c>
      <c r="V1131" s="78" t="s">
        <v>265</v>
      </c>
    </row>
    <row r="1132" spans="21:22" x14ac:dyDescent="0.25">
      <c r="U1132" s="77">
        <v>2870</v>
      </c>
      <c r="V1132" s="78" t="s">
        <v>265</v>
      </c>
    </row>
    <row r="1133" spans="21:22" x14ac:dyDescent="0.25">
      <c r="U1133" s="77">
        <v>2869</v>
      </c>
      <c r="V1133" s="78" t="s">
        <v>265</v>
      </c>
    </row>
    <row r="1134" spans="21:22" x14ac:dyDescent="0.25">
      <c r="U1134" s="77">
        <v>2868</v>
      </c>
      <c r="V1134" s="78" t="s">
        <v>265</v>
      </c>
    </row>
    <row r="1135" spans="21:22" x14ac:dyDescent="0.25">
      <c r="U1135" s="77">
        <v>2867</v>
      </c>
      <c r="V1135" s="78" t="s">
        <v>265</v>
      </c>
    </row>
    <row r="1136" spans="21:22" x14ac:dyDescent="0.25">
      <c r="U1136" s="77">
        <v>2866</v>
      </c>
      <c r="V1136" s="78" t="s">
        <v>265</v>
      </c>
    </row>
    <row r="1137" spans="21:22" x14ac:dyDescent="0.25">
      <c r="U1137" s="77">
        <v>2865</v>
      </c>
      <c r="V1137" s="78" t="s">
        <v>265</v>
      </c>
    </row>
    <row r="1138" spans="21:22" x14ac:dyDescent="0.25">
      <c r="U1138" s="77">
        <v>2864</v>
      </c>
      <c r="V1138" s="78" t="s">
        <v>265</v>
      </c>
    </row>
    <row r="1139" spans="21:22" x14ac:dyDescent="0.25">
      <c r="U1139" s="77">
        <v>2863</v>
      </c>
      <c r="V1139" s="78" t="s">
        <v>265</v>
      </c>
    </row>
    <row r="1140" spans="21:22" x14ac:dyDescent="0.25">
      <c r="U1140" s="77">
        <v>2862</v>
      </c>
      <c r="V1140" s="78" t="s">
        <v>265</v>
      </c>
    </row>
    <row r="1141" spans="21:22" x14ac:dyDescent="0.25">
      <c r="U1141" s="77">
        <v>2861</v>
      </c>
      <c r="V1141" s="78" t="s">
        <v>265</v>
      </c>
    </row>
    <row r="1142" spans="21:22" x14ac:dyDescent="0.25">
      <c r="U1142" s="77">
        <v>2860</v>
      </c>
      <c r="V1142" s="78" t="s">
        <v>265</v>
      </c>
    </row>
    <row r="1143" spans="21:22" x14ac:dyDescent="0.25">
      <c r="U1143" s="77">
        <v>2859</v>
      </c>
      <c r="V1143" s="78" t="s">
        <v>265</v>
      </c>
    </row>
    <row r="1144" spans="21:22" x14ac:dyDescent="0.25">
      <c r="U1144" s="77">
        <v>2858</v>
      </c>
      <c r="V1144" s="78" t="s">
        <v>265</v>
      </c>
    </row>
    <row r="1145" spans="21:22" x14ac:dyDescent="0.25">
      <c r="U1145" s="77">
        <v>2857</v>
      </c>
      <c r="V1145" s="78" t="s">
        <v>265</v>
      </c>
    </row>
    <row r="1146" spans="21:22" x14ac:dyDescent="0.25">
      <c r="U1146" s="77">
        <v>2856</v>
      </c>
      <c r="V1146" s="78" t="s">
        <v>265</v>
      </c>
    </row>
    <row r="1147" spans="21:22" x14ac:dyDescent="0.25">
      <c r="U1147" s="77">
        <v>2855</v>
      </c>
      <c r="V1147" s="78" t="s">
        <v>265</v>
      </c>
    </row>
    <row r="1148" spans="21:22" x14ac:dyDescent="0.25">
      <c r="U1148" s="77">
        <v>2854</v>
      </c>
      <c r="V1148" s="78" t="s">
        <v>265</v>
      </c>
    </row>
    <row r="1149" spans="21:22" x14ac:dyDescent="0.25">
      <c r="U1149" s="77">
        <v>2853</v>
      </c>
      <c r="V1149" s="78" t="s">
        <v>265</v>
      </c>
    </row>
    <row r="1150" spans="21:22" x14ac:dyDescent="0.25">
      <c r="U1150" s="77">
        <v>2852</v>
      </c>
      <c r="V1150" s="78" t="s">
        <v>265</v>
      </c>
    </row>
    <row r="1151" spans="21:22" x14ac:dyDescent="0.25">
      <c r="U1151" s="77">
        <v>2851</v>
      </c>
      <c r="V1151" s="78" t="s">
        <v>265</v>
      </c>
    </row>
    <row r="1152" spans="21:22" x14ac:dyDescent="0.25">
      <c r="U1152" s="77">
        <v>2850</v>
      </c>
      <c r="V1152" s="78" t="s">
        <v>265</v>
      </c>
    </row>
    <row r="1153" spans="21:22" x14ac:dyDescent="0.25">
      <c r="U1153" s="77">
        <v>2849</v>
      </c>
      <c r="V1153" s="78" t="s">
        <v>265</v>
      </c>
    </row>
    <row r="1154" spans="21:22" x14ac:dyDescent="0.25">
      <c r="U1154" s="77">
        <v>2848</v>
      </c>
      <c r="V1154" s="78" t="s">
        <v>265</v>
      </c>
    </row>
    <row r="1155" spans="21:22" x14ac:dyDescent="0.25">
      <c r="U1155" s="77">
        <v>2847</v>
      </c>
      <c r="V1155" s="78" t="s">
        <v>265</v>
      </c>
    </row>
    <row r="1156" spans="21:22" x14ac:dyDescent="0.25">
      <c r="U1156" s="77">
        <v>2846</v>
      </c>
      <c r="V1156" s="78" t="s">
        <v>265</v>
      </c>
    </row>
    <row r="1157" spans="21:22" x14ac:dyDescent="0.25">
      <c r="U1157" s="77">
        <v>2845</v>
      </c>
      <c r="V1157" s="78" t="s">
        <v>265</v>
      </c>
    </row>
    <row r="1158" spans="21:22" x14ac:dyDescent="0.25">
      <c r="U1158" s="77">
        <v>2844</v>
      </c>
      <c r="V1158" s="78" t="s">
        <v>265</v>
      </c>
    </row>
    <row r="1159" spans="21:22" x14ac:dyDescent="0.25">
      <c r="U1159" s="77">
        <v>2843</v>
      </c>
      <c r="V1159" s="78" t="s">
        <v>265</v>
      </c>
    </row>
    <row r="1160" spans="21:22" x14ac:dyDescent="0.25">
      <c r="U1160" s="77">
        <v>2842</v>
      </c>
      <c r="V1160" s="78" t="s">
        <v>265</v>
      </c>
    </row>
    <row r="1161" spans="21:22" x14ac:dyDescent="0.25">
      <c r="U1161" s="77">
        <v>2841</v>
      </c>
      <c r="V1161" s="78" t="s">
        <v>265</v>
      </c>
    </row>
    <row r="1162" spans="21:22" x14ac:dyDescent="0.25">
      <c r="U1162" s="77">
        <v>2840</v>
      </c>
      <c r="V1162" s="78" t="s">
        <v>265</v>
      </c>
    </row>
    <row r="1163" spans="21:22" x14ac:dyDescent="0.25">
      <c r="U1163" s="77">
        <v>2839</v>
      </c>
      <c r="V1163" s="78" t="s">
        <v>265</v>
      </c>
    </row>
    <row r="1164" spans="21:22" x14ac:dyDescent="0.25">
      <c r="U1164" s="77">
        <v>2838</v>
      </c>
      <c r="V1164" s="78" t="s">
        <v>265</v>
      </c>
    </row>
    <row r="1165" spans="21:22" x14ac:dyDescent="0.25">
      <c r="U1165" s="77">
        <v>2837</v>
      </c>
      <c r="V1165" s="78" t="s">
        <v>265</v>
      </c>
    </row>
    <row r="1166" spans="21:22" x14ac:dyDescent="0.25">
      <c r="U1166" s="77">
        <v>2836</v>
      </c>
      <c r="V1166" s="78" t="s">
        <v>265</v>
      </c>
    </row>
    <row r="1167" spans="21:22" x14ac:dyDescent="0.25">
      <c r="U1167" s="77">
        <v>2835</v>
      </c>
      <c r="V1167" s="78" t="s">
        <v>265</v>
      </c>
    </row>
    <row r="1168" spans="21:22" x14ac:dyDescent="0.25">
      <c r="U1168" s="77">
        <v>2834</v>
      </c>
      <c r="V1168" s="78" t="s">
        <v>265</v>
      </c>
    </row>
    <row r="1169" spans="21:22" x14ac:dyDescent="0.25">
      <c r="U1169" s="77">
        <v>2833</v>
      </c>
      <c r="V1169" s="78" t="s">
        <v>265</v>
      </c>
    </row>
    <row r="1170" spans="21:22" x14ac:dyDescent="0.25">
      <c r="U1170" s="77">
        <v>2832</v>
      </c>
      <c r="V1170" s="78" t="s">
        <v>265</v>
      </c>
    </row>
    <row r="1171" spans="21:22" x14ac:dyDescent="0.25">
      <c r="U1171" s="77">
        <v>2831</v>
      </c>
      <c r="V1171" s="78" t="s">
        <v>265</v>
      </c>
    </row>
    <row r="1172" spans="21:22" x14ac:dyDescent="0.25">
      <c r="U1172" s="77">
        <v>2830</v>
      </c>
      <c r="V1172" s="78" t="s">
        <v>265</v>
      </c>
    </row>
    <row r="1173" spans="21:22" x14ac:dyDescent="0.25">
      <c r="U1173" s="77">
        <v>2829</v>
      </c>
      <c r="V1173" s="78" t="s">
        <v>265</v>
      </c>
    </row>
    <row r="1174" spans="21:22" x14ac:dyDescent="0.25">
      <c r="U1174" s="77">
        <v>2828</v>
      </c>
      <c r="V1174" s="78" t="s">
        <v>265</v>
      </c>
    </row>
    <row r="1175" spans="21:22" x14ac:dyDescent="0.25">
      <c r="U1175" s="77">
        <v>2827</v>
      </c>
      <c r="V1175" s="78" t="s">
        <v>265</v>
      </c>
    </row>
    <row r="1176" spans="21:22" x14ac:dyDescent="0.25">
      <c r="U1176" s="77">
        <v>2826</v>
      </c>
      <c r="V1176" s="78" t="s">
        <v>265</v>
      </c>
    </row>
    <row r="1177" spans="21:22" x14ac:dyDescent="0.25">
      <c r="U1177" s="77">
        <v>2825</v>
      </c>
      <c r="V1177" s="78" t="s">
        <v>265</v>
      </c>
    </row>
    <row r="1178" spans="21:22" x14ac:dyDescent="0.25">
      <c r="U1178" s="77">
        <v>2824</v>
      </c>
      <c r="V1178" s="78" t="s">
        <v>265</v>
      </c>
    </row>
    <row r="1179" spans="21:22" x14ac:dyDescent="0.25">
      <c r="U1179" s="77">
        <v>2823</v>
      </c>
      <c r="V1179" s="78" t="s">
        <v>265</v>
      </c>
    </row>
    <row r="1180" spans="21:22" x14ac:dyDescent="0.25">
      <c r="U1180" s="77">
        <v>2822</v>
      </c>
      <c r="V1180" s="78" t="s">
        <v>265</v>
      </c>
    </row>
    <row r="1181" spans="21:22" x14ac:dyDescent="0.25">
      <c r="U1181" s="77">
        <v>2821</v>
      </c>
      <c r="V1181" s="78" t="s">
        <v>265</v>
      </c>
    </row>
    <row r="1182" spans="21:22" x14ac:dyDescent="0.25">
      <c r="U1182" s="77">
        <v>2820</v>
      </c>
      <c r="V1182" s="78" t="s">
        <v>265</v>
      </c>
    </row>
    <row r="1183" spans="21:22" x14ac:dyDescent="0.25">
      <c r="U1183" s="77">
        <v>2819</v>
      </c>
      <c r="V1183" s="78" t="s">
        <v>265</v>
      </c>
    </row>
    <row r="1184" spans="21:22" x14ac:dyDescent="0.25">
      <c r="U1184" s="77">
        <v>2818</v>
      </c>
      <c r="V1184" s="78" t="s">
        <v>265</v>
      </c>
    </row>
    <row r="1185" spans="21:22" x14ac:dyDescent="0.25">
      <c r="U1185" s="77">
        <v>2817</v>
      </c>
      <c r="V1185" s="78" t="s">
        <v>265</v>
      </c>
    </row>
    <row r="1186" spans="21:22" x14ac:dyDescent="0.25">
      <c r="U1186" s="77">
        <v>2816</v>
      </c>
      <c r="V1186" s="78" t="s">
        <v>265</v>
      </c>
    </row>
    <row r="1187" spans="21:22" x14ac:dyDescent="0.25">
      <c r="U1187" s="77">
        <v>2815</v>
      </c>
      <c r="V1187" s="78" t="s">
        <v>265</v>
      </c>
    </row>
    <row r="1188" spans="21:22" x14ac:dyDescent="0.25">
      <c r="U1188" s="77">
        <v>2814</v>
      </c>
      <c r="V1188" s="78" t="s">
        <v>265</v>
      </c>
    </row>
    <row r="1189" spans="21:22" x14ac:dyDescent="0.25">
      <c r="U1189" s="77">
        <v>2813</v>
      </c>
      <c r="V1189" s="78" t="s">
        <v>265</v>
      </c>
    </row>
    <row r="1190" spans="21:22" x14ac:dyDescent="0.25">
      <c r="U1190" s="77">
        <v>2812</v>
      </c>
      <c r="V1190" s="78" t="s">
        <v>265</v>
      </c>
    </row>
    <row r="1191" spans="21:22" x14ac:dyDescent="0.25">
      <c r="U1191" s="77">
        <v>2811</v>
      </c>
      <c r="V1191" s="78" t="s">
        <v>265</v>
      </c>
    </row>
    <row r="1192" spans="21:22" x14ac:dyDescent="0.25">
      <c r="U1192" s="77">
        <v>2810</v>
      </c>
      <c r="V1192" s="78" t="s">
        <v>265</v>
      </c>
    </row>
    <row r="1193" spans="21:22" x14ac:dyDescent="0.25">
      <c r="U1193" s="77">
        <v>2809</v>
      </c>
      <c r="V1193" s="78" t="s">
        <v>265</v>
      </c>
    </row>
    <row r="1194" spans="21:22" x14ac:dyDescent="0.25">
      <c r="U1194" s="77">
        <v>2808</v>
      </c>
      <c r="V1194" s="78" t="s">
        <v>265</v>
      </c>
    </row>
    <row r="1195" spans="21:22" x14ac:dyDescent="0.25">
      <c r="U1195" s="77">
        <v>2807</v>
      </c>
      <c r="V1195" s="78" t="s">
        <v>265</v>
      </c>
    </row>
    <row r="1196" spans="21:22" x14ac:dyDescent="0.25">
      <c r="U1196" s="77">
        <v>2806</v>
      </c>
      <c r="V1196" s="78" t="s">
        <v>265</v>
      </c>
    </row>
    <row r="1197" spans="21:22" x14ac:dyDescent="0.25">
      <c r="U1197" s="77">
        <v>2805</v>
      </c>
      <c r="V1197" s="78" t="s">
        <v>265</v>
      </c>
    </row>
    <row r="1198" spans="21:22" x14ac:dyDescent="0.25">
      <c r="U1198" s="77">
        <v>2804</v>
      </c>
      <c r="V1198" s="78" t="s">
        <v>265</v>
      </c>
    </row>
    <row r="1199" spans="21:22" x14ac:dyDescent="0.25">
      <c r="U1199" s="77">
        <v>2803</v>
      </c>
      <c r="V1199" s="78" t="s">
        <v>265</v>
      </c>
    </row>
    <row r="1200" spans="21:22" x14ac:dyDescent="0.25">
      <c r="U1200" s="77">
        <v>2802</v>
      </c>
      <c r="V1200" s="78" t="s">
        <v>265</v>
      </c>
    </row>
    <row r="1201" spans="21:22" x14ac:dyDescent="0.25">
      <c r="U1201" s="77">
        <v>2801</v>
      </c>
      <c r="V1201" s="78" t="s">
        <v>265</v>
      </c>
    </row>
    <row r="1202" spans="21:22" x14ac:dyDescent="0.25">
      <c r="U1202" s="77">
        <v>2800</v>
      </c>
      <c r="V1202" s="78" t="s">
        <v>265</v>
      </c>
    </row>
    <row r="1203" spans="21:22" x14ac:dyDescent="0.25">
      <c r="U1203" s="77">
        <v>2799</v>
      </c>
      <c r="V1203" s="78" t="s">
        <v>265</v>
      </c>
    </row>
    <row r="1204" spans="21:22" x14ac:dyDescent="0.25">
      <c r="U1204" s="77">
        <v>2798</v>
      </c>
      <c r="V1204" s="78" t="s">
        <v>265</v>
      </c>
    </row>
    <row r="1205" spans="21:22" x14ac:dyDescent="0.25">
      <c r="U1205" s="77">
        <v>2797</v>
      </c>
      <c r="V1205" s="78" t="s">
        <v>265</v>
      </c>
    </row>
    <row r="1206" spans="21:22" x14ac:dyDescent="0.25">
      <c r="U1206" s="77">
        <v>2796</v>
      </c>
      <c r="V1206" s="78" t="s">
        <v>265</v>
      </c>
    </row>
    <row r="1207" spans="21:22" x14ac:dyDescent="0.25">
      <c r="U1207" s="77">
        <v>2795</v>
      </c>
      <c r="V1207" s="78" t="s">
        <v>265</v>
      </c>
    </row>
    <row r="1208" spans="21:22" x14ac:dyDescent="0.25">
      <c r="U1208" s="77">
        <v>2794</v>
      </c>
      <c r="V1208" s="78" t="s">
        <v>265</v>
      </c>
    </row>
    <row r="1209" spans="21:22" x14ac:dyDescent="0.25">
      <c r="U1209" s="77">
        <v>2793</v>
      </c>
      <c r="V1209" s="78" t="s">
        <v>265</v>
      </c>
    </row>
    <row r="1210" spans="21:22" x14ac:dyDescent="0.25">
      <c r="U1210" s="77">
        <v>2792</v>
      </c>
      <c r="V1210" s="78" t="s">
        <v>265</v>
      </c>
    </row>
    <row r="1211" spans="21:22" x14ac:dyDescent="0.25">
      <c r="U1211" s="77">
        <v>2791</v>
      </c>
      <c r="V1211" s="78" t="s">
        <v>265</v>
      </c>
    </row>
    <row r="1212" spans="21:22" x14ac:dyDescent="0.25">
      <c r="U1212" s="77">
        <v>2790</v>
      </c>
      <c r="V1212" s="78" t="s">
        <v>265</v>
      </c>
    </row>
    <row r="1213" spans="21:22" x14ac:dyDescent="0.25">
      <c r="U1213" s="77">
        <v>2789</v>
      </c>
      <c r="V1213" s="78" t="s">
        <v>265</v>
      </c>
    </row>
    <row r="1214" spans="21:22" x14ac:dyDescent="0.25">
      <c r="U1214" s="77">
        <v>2788</v>
      </c>
      <c r="V1214" s="78" t="s">
        <v>265</v>
      </c>
    </row>
    <row r="1215" spans="21:22" x14ac:dyDescent="0.25">
      <c r="U1215" s="77">
        <v>2787</v>
      </c>
      <c r="V1215" s="78" t="s">
        <v>265</v>
      </c>
    </row>
    <row r="1216" spans="21:22" x14ac:dyDescent="0.25">
      <c r="U1216" s="77">
        <v>2786</v>
      </c>
      <c r="V1216" s="78" t="s">
        <v>265</v>
      </c>
    </row>
    <row r="1217" spans="21:22" x14ac:dyDescent="0.25">
      <c r="U1217" s="77">
        <v>2785</v>
      </c>
      <c r="V1217" s="78" t="s">
        <v>265</v>
      </c>
    </row>
    <row r="1218" spans="21:22" x14ac:dyDescent="0.25">
      <c r="U1218" s="77">
        <v>2784</v>
      </c>
      <c r="V1218" s="78" t="s">
        <v>265</v>
      </c>
    </row>
    <row r="1219" spans="21:22" x14ac:dyDescent="0.25">
      <c r="U1219" s="77">
        <v>2783</v>
      </c>
      <c r="V1219" s="78" t="s">
        <v>265</v>
      </c>
    </row>
    <row r="1220" spans="21:22" x14ac:dyDescent="0.25">
      <c r="U1220" s="77">
        <v>2782</v>
      </c>
      <c r="V1220" s="78" t="s">
        <v>265</v>
      </c>
    </row>
    <row r="1221" spans="21:22" x14ac:dyDescent="0.25">
      <c r="U1221" s="77">
        <v>2781</v>
      </c>
      <c r="V1221" s="78" t="s">
        <v>265</v>
      </c>
    </row>
    <row r="1222" spans="21:22" x14ac:dyDescent="0.25">
      <c r="U1222" s="77">
        <v>2780</v>
      </c>
      <c r="V1222" s="78" t="s">
        <v>265</v>
      </c>
    </row>
    <row r="1223" spans="21:22" x14ac:dyDescent="0.25">
      <c r="U1223" s="77">
        <v>2779</v>
      </c>
      <c r="V1223" s="78" t="s">
        <v>265</v>
      </c>
    </row>
    <row r="1224" spans="21:22" x14ac:dyDescent="0.25">
      <c r="U1224" s="77">
        <v>2778</v>
      </c>
      <c r="V1224" s="78" t="s">
        <v>265</v>
      </c>
    </row>
    <row r="1225" spans="21:22" x14ac:dyDescent="0.25">
      <c r="U1225" s="77">
        <v>2777</v>
      </c>
      <c r="V1225" s="78" t="s">
        <v>265</v>
      </c>
    </row>
    <row r="1226" spans="21:22" x14ac:dyDescent="0.25">
      <c r="U1226" s="77">
        <v>2776</v>
      </c>
      <c r="V1226" s="78" t="s">
        <v>265</v>
      </c>
    </row>
    <row r="1227" spans="21:22" x14ac:dyDescent="0.25">
      <c r="U1227" s="77">
        <v>2775</v>
      </c>
      <c r="V1227" s="78" t="s">
        <v>265</v>
      </c>
    </row>
    <row r="1228" spans="21:22" x14ac:dyDescent="0.25">
      <c r="U1228" s="77">
        <v>2774</v>
      </c>
      <c r="V1228" s="78" t="s">
        <v>265</v>
      </c>
    </row>
    <row r="1229" spans="21:22" x14ac:dyDescent="0.25">
      <c r="U1229" s="77">
        <v>2773</v>
      </c>
      <c r="V1229" s="78" t="s">
        <v>265</v>
      </c>
    </row>
    <row r="1230" spans="21:22" x14ac:dyDescent="0.25">
      <c r="U1230" s="77">
        <v>2772</v>
      </c>
      <c r="V1230" s="78" t="s">
        <v>265</v>
      </c>
    </row>
    <row r="1231" spans="21:22" x14ac:dyDescent="0.25">
      <c r="U1231" s="77">
        <v>2771</v>
      </c>
      <c r="V1231" s="78" t="s">
        <v>265</v>
      </c>
    </row>
    <row r="1232" spans="21:22" x14ac:dyDescent="0.25">
      <c r="U1232" s="77">
        <v>2770</v>
      </c>
      <c r="V1232" s="78" t="s">
        <v>265</v>
      </c>
    </row>
    <row r="1233" spans="21:22" x14ac:dyDescent="0.25">
      <c r="U1233" s="77">
        <v>2769</v>
      </c>
      <c r="V1233" s="78" t="s">
        <v>265</v>
      </c>
    </row>
    <row r="1234" spans="21:22" x14ac:dyDescent="0.25">
      <c r="U1234" s="77">
        <v>2768</v>
      </c>
      <c r="V1234" s="78" t="s">
        <v>265</v>
      </c>
    </row>
    <row r="1235" spans="21:22" x14ac:dyDescent="0.25">
      <c r="U1235" s="77">
        <v>2767</v>
      </c>
      <c r="V1235" s="78" t="s">
        <v>265</v>
      </c>
    </row>
    <row r="1236" spans="21:22" x14ac:dyDescent="0.25">
      <c r="U1236" s="77">
        <v>2766</v>
      </c>
      <c r="V1236" s="78" t="s">
        <v>265</v>
      </c>
    </row>
    <row r="1237" spans="21:22" x14ac:dyDescent="0.25">
      <c r="U1237" s="77">
        <v>2765</v>
      </c>
      <c r="V1237" s="78" t="s">
        <v>265</v>
      </c>
    </row>
    <row r="1238" spans="21:22" x14ac:dyDescent="0.25">
      <c r="U1238" s="77">
        <v>2764</v>
      </c>
      <c r="V1238" s="78" t="s">
        <v>265</v>
      </c>
    </row>
    <row r="1239" spans="21:22" x14ac:dyDescent="0.25">
      <c r="U1239" s="77">
        <v>2763</v>
      </c>
      <c r="V1239" s="78" t="s">
        <v>265</v>
      </c>
    </row>
    <row r="1240" spans="21:22" x14ac:dyDescent="0.25">
      <c r="U1240" s="77">
        <v>2762</v>
      </c>
      <c r="V1240" s="78" t="s">
        <v>265</v>
      </c>
    </row>
    <row r="1241" spans="21:22" x14ac:dyDescent="0.25">
      <c r="U1241" s="77">
        <v>2761</v>
      </c>
      <c r="V1241" s="78" t="s">
        <v>265</v>
      </c>
    </row>
    <row r="1242" spans="21:22" x14ac:dyDescent="0.25">
      <c r="U1242" s="77">
        <v>2760</v>
      </c>
      <c r="V1242" s="78" t="s">
        <v>265</v>
      </c>
    </row>
    <row r="1243" spans="21:22" x14ac:dyDescent="0.25">
      <c r="U1243" s="77">
        <v>2759</v>
      </c>
      <c r="V1243" s="78" t="s">
        <v>265</v>
      </c>
    </row>
    <row r="1244" spans="21:22" x14ac:dyDescent="0.25">
      <c r="U1244" s="77">
        <v>2758</v>
      </c>
      <c r="V1244" s="78" t="s">
        <v>265</v>
      </c>
    </row>
    <row r="1245" spans="21:22" x14ac:dyDescent="0.25">
      <c r="U1245" s="77">
        <v>2757</v>
      </c>
      <c r="V1245" s="78" t="s">
        <v>265</v>
      </c>
    </row>
    <row r="1246" spans="21:22" x14ac:dyDescent="0.25">
      <c r="U1246" s="77">
        <v>2756</v>
      </c>
      <c r="V1246" s="78" t="s">
        <v>265</v>
      </c>
    </row>
    <row r="1247" spans="21:22" x14ac:dyDescent="0.25">
      <c r="U1247" s="77">
        <v>2755</v>
      </c>
      <c r="V1247" s="78" t="s">
        <v>265</v>
      </c>
    </row>
    <row r="1248" spans="21:22" x14ac:dyDescent="0.25">
      <c r="U1248" s="77">
        <v>2754</v>
      </c>
      <c r="V1248" s="78" t="s">
        <v>265</v>
      </c>
    </row>
    <row r="1249" spans="21:22" x14ac:dyDescent="0.25">
      <c r="U1249" s="77">
        <v>2753</v>
      </c>
      <c r="V1249" s="78" t="s">
        <v>265</v>
      </c>
    </row>
    <row r="1250" spans="21:22" x14ac:dyDescent="0.25">
      <c r="U1250" s="77">
        <v>2752</v>
      </c>
      <c r="V1250" s="78" t="s">
        <v>265</v>
      </c>
    </row>
    <row r="1251" spans="21:22" x14ac:dyDescent="0.25">
      <c r="U1251" s="77">
        <v>2751</v>
      </c>
      <c r="V1251" s="78" t="s">
        <v>265</v>
      </c>
    </row>
    <row r="1252" spans="21:22" x14ac:dyDescent="0.25">
      <c r="U1252" s="77">
        <v>2750</v>
      </c>
      <c r="V1252" s="78" t="s">
        <v>265</v>
      </c>
    </row>
    <row r="1253" spans="21:22" x14ac:dyDescent="0.25">
      <c r="U1253" s="77">
        <v>2749</v>
      </c>
      <c r="V1253" s="78" t="s">
        <v>265</v>
      </c>
    </row>
    <row r="1254" spans="21:22" x14ac:dyDescent="0.25">
      <c r="U1254" s="77">
        <v>2748</v>
      </c>
      <c r="V1254" s="78" t="s">
        <v>265</v>
      </c>
    </row>
    <row r="1255" spans="21:22" x14ac:dyDescent="0.25">
      <c r="U1255" s="77">
        <v>2747</v>
      </c>
      <c r="V1255" s="78" t="s">
        <v>265</v>
      </c>
    </row>
    <row r="1256" spans="21:22" x14ac:dyDescent="0.25">
      <c r="U1256" s="77">
        <v>2746</v>
      </c>
      <c r="V1256" s="78" t="s">
        <v>265</v>
      </c>
    </row>
    <row r="1257" spans="21:22" x14ac:dyDescent="0.25">
      <c r="U1257" s="77">
        <v>2745</v>
      </c>
      <c r="V1257" s="78" t="s">
        <v>265</v>
      </c>
    </row>
    <row r="1258" spans="21:22" x14ac:dyDescent="0.25">
      <c r="U1258" s="77">
        <v>2744</v>
      </c>
      <c r="V1258" s="78" t="s">
        <v>265</v>
      </c>
    </row>
    <row r="1259" spans="21:22" x14ac:dyDescent="0.25">
      <c r="U1259" s="77">
        <v>2743</v>
      </c>
      <c r="V1259" s="78" t="s">
        <v>265</v>
      </c>
    </row>
    <row r="1260" spans="21:22" x14ac:dyDescent="0.25">
      <c r="U1260" s="77">
        <v>2742</v>
      </c>
      <c r="V1260" s="78" t="s">
        <v>265</v>
      </c>
    </row>
    <row r="1261" spans="21:22" x14ac:dyDescent="0.25">
      <c r="U1261" s="77">
        <v>2741</v>
      </c>
      <c r="V1261" s="78" t="s">
        <v>265</v>
      </c>
    </row>
    <row r="1262" spans="21:22" x14ac:dyDescent="0.25">
      <c r="U1262" s="77">
        <v>2740</v>
      </c>
      <c r="V1262" s="78" t="s">
        <v>265</v>
      </c>
    </row>
    <row r="1263" spans="21:22" x14ac:dyDescent="0.25">
      <c r="U1263" s="77">
        <v>2739</v>
      </c>
      <c r="V1263" s="78" t="s">
        <v>265</v>
      </c>
    </row>
    <row r="1264" spans="21:22" x14ac:dyDescent="0.25">
      <c r="U1264" s="77">
        <v>2738</v>
      </c>
      <c r="V1264" s="78" t="s">
        <v>265</v>
      </c>
    </row>
    <row r="1265" spans="21:22" x14ac:dyDescent="0.25">
      <c r="U1265" s="77">
        <v>2737</v>
      </c>
      <c r="V1265" s="78" t="s">
        <v>265</v>
      </c>
    </row>
    <row r="1266" spans="21:22" x14ac:dyDescent="0.25">
      <c r="U1266" s="77">
        <v>2736</v>
      </c>
      <c r="V1266" s="78" t="s">
        <v>265</v>
      </c>
    </row>
    <row r="1267" spans="21:22" x14ac:dyDescent="0.25">
      <c r="U1267" s="77">
        <v>2735</v>
      </c>
      <c r="V1267" s="78" t="s">
        <v>265</v>
      </c>
    </row>
    <row r="1268" spans="21:22" x14ac:dyDescent="0.25">
      <c r="U1268" s="77">
        <v>2734</v>
      </c>
      <c r="V1268" s="78" t="s">
        <v>265</v>
      </c>
    </row>
    <row r="1269" spans="21:22" x14ac:dyDescent="0.25">
      <c r="U1269" s="77">
        <v>2733</v>
      </c>
      <c r="V1269" s="78" t="s">
        <v>265</v>
      </c>
    </row>
    <row r="1270" spans="21:22" x14ac:dyDescent="0.25">
      <c r="U1270" s="77">
        <v>2732</v>
      </c>
      <c r="V1270" s="78" t="s">
        <v>265</v>
      </c>
    </row>
    <row r="1271" spans="21:22" x14ac:dyDescent="0.25">
      <c r="U1271" s="77">
        <v>2731</v>
      </c>
      <c r="V1271" s="78" t="s">
        <v>265</v>
      </c>
    </row>
    <row r="1272" spans="21:22" x14ac:dyDescent="0.25">
      <c r="U1272" s="77">
        <v>2730</v>
      </c>
      <c r="V1272" s="78" t="s">
        <v>265</v>
      </c>
    </row>
    <row r="1273" spans="21:22" x14ac:dyDescent="0.25">
      <c r="U1273" s="77">
        <v>2729</v>
      </c>
      <c r="V1273" s="78" t="s">
        <v>265</v>
      </c>
    </row>
    <row r="1274" spans="21:22" x14ac:dyDescent="0.25">
      <c r="U1274" s="77">
        <v>2728</v>
      </c>
      <c r="V1274" s="78" t="s">
        <v>265</v>
      </c>
    </row>
    <row r="1275" spans="21:22" x14ac:dyDescent="0.25">
      <c r="U1275" s="77">
        <v>2727</v>
      </c>
      <c r="V1275" s="78" t="s">
        <v>265</v>
      </c>
    </row>
    <row r="1276" spans="21:22" x14ac:dyDescent="0.25">
      <c r="U1276" s="77">
        <v>2726</v>
      </c>
      <c r="V1276" s="78" t="s">
        <v>265</v>
      </c>
    </row>
    <row r="1277" spans="21:22" x14ac:dyDescent="0.25">
      <c r="U1277" s="77">
        <v>2725</v>
      </c>
      <c r="V1277" s="78" t="s">
        <v>265</v>
      </c>
    </row>
    <row r="1278" spans="21:22" x14ac:dyDescent="0.25">
      <c r="U1278" s="77">
        <v>2724</v>
      </c>
      <c r="V1278" s="78" t="s">
        <v>265</v>
      </c>
    </row>
    <row r="1279" spans="21:22" x14ac:dyDescent="0.25">
      <c r="U1279" s="77">
        <v>2723</v>
      </c>
      <c r="V1279" s="78" t="s">
        <v>265</v>
      </c>
    </row>
    <row r="1280" spans="21:22" x14ac:dyDescent="0.25">
      <c r="U1280" s="77">
        <v>2722</v>
      </c>
      <c r="V1280" s="78" t="s">
        <v>265</v>
      </c>
    </row>
    <row r="1281" spans="21:22" x14ac:dyDescent="0.25">
      <c r="U1281" s="77">
        <v>2721</v>
      </c>
      <c r="V1281" s="78" t="s">
        <v>265</v>
      </c>
    </row>
    <row r="1282" spans="21:22" x14ac:dyDescent="0.25">
      <c r="U1282" s="77">
        <v>2720</v>
      </c>
      <c r="V1282" s="78" t="s">
        <v>265</v>
      </c>
    </row>
    <row r="1283" spans="21:22" x14ac:dyDescent="0.25">
      <c r="U1283" s="77">
        <v>2719</v>
      </c>
      <c r="V1283" s="78" t="s">
        <v>265</v>
      </c>
    </row>
    <row r="1284" spans="21:22" x14ac:dyDescent="0.25">
      <c r="U1284" s="77">
        <v>2718</v>
      </c>
      <c r="V1284" s="78" t="s">
        <v>265</v>
      </c>
    </row>
    <row r="1285" spans="21:22" x14ac:dyDescent="0.25">
      <c r="U1285" s="77">
        <v>2717</v>
      </c>
      <c r="V1285" s="78" t="s">
        <v>265</v>
      </c>
    </row>
    <row r="1286" spans="21:22" x14ac:dyDescent="0.25">
      <c r="U1286" s="77">
        <v>2716</v>
      </c>
      <c r="V1286" s="78" t="s">
        <v>265</v>
      </c>
    </row>
    <row r="1287" spans="21:22" x14ac:dyDescent="0.25">
      <c r="U1287" s="77">
        <v>2715</v>
      </c>
      <c r="V1287" s="78" t="s">
        <v>265</v>
      </c>
    </row>
    <row r="1288" spans="21:22" x14ac:dyDescent="0.25">
      <c r="U1288" s="77">
        <v>2714</v>
      </c>
      <c r="V1288" s="78" t="s">
        <v>265</v>
      </c>
    </row>
    <row r="1289" spans="21:22" x14ac:dyDescent="0.25">
      <c r="U1289" s="77">
        <v>2713</v>
      </c>
      <c r="V1289" s="78" t="s">
        <v>265</v>
      </c>
    </row>
    <row r="1290" spans="21:22" x14ac:dyDescent="0.25">
      <c r="U1290" s="77">
        <v>2712</v>
      </c>
      <c r="V1290" s="78" t="s">
        <v>265</v>
      </c>
    </row>
    <row r="1291" spans="21:22" x14ac:dyDescent="0.25">
      <c r="U1291" s="77">
        <v>2711</v>
      </c>
      <c r="V1291" s="78" t="s">
        <v>265</v>
      </c>
    </row>
    <row r="1292" spans="21:22" x14ac:dyDescent="0.25">
      <c r="U1292" s="77">
        <v>2710</v>
      </c>
      <c r="V1292" s="78" t="s">
        <v>265</v>
      </c>
    </row>
    <row r="1293" spans="21:22" x14ac:dyDescent="0.25">
      <c r="U1293" s="77">
        <v>2709</v>
      </c>
      <c r="V1293" s="78" t="s">
        <v>265</v>
      </c>
    </row>
    <row r="1294" spans="21:22" x14ac:dyDescent="0.25">
      <c r="U1294" s="77">
        <v>2708</v>
      </c>
      <c r="V1294" s="78" t="s">
        <v>265</v>
      </c>
    </row>
    <row r="1295" spans="21:22" x14ac:dyDescent="0.25">
      <c r="U1295" s="77">
        <v>2707</v>
      </c>
      <c r="V1295" s="78" t="s">
        <v>265</v>
      </c>
    </row>
    <row r="1296" spans="21:22" x14ac:dyDescent="0.25">
      <c r="U1296" s="77">
        <v>2706</v>
      </c>
      <c r="V1296" s="78" t="s">
        <v>265</v>
      </c>
    </row>
    <row r="1297" spans="21:22" x14ac:dyDescent="0.25">
      <c r="U1297" s="77">
        <v>2705</v>
      </c>
      <c r="V1297" s="78" t="s">
        <v>265</v>
      </c>
    </row>
    <row r="1298" spans="21:22" x14ac:dyDescent="0.25">
      <c r="U1298" s="77">
        <v>2704</v>
      </c>
      <c r="V1298" s="78" t="s">
        <v>265</v>
      </c>
    </row>
    <row r="1299" spans="21:22" x14ac:dyDescent="0.25">
      <c r="U1299" s="77">
        <v>2703</v>
      </c>
      <c r="V1299" s="78" t="s">
        <v>265</v>
      </c>
    </row>
    <row r="1300" spans="21:22" x14ac:dyDescent="0.25">
      <c r="U1300" s="77">
        <v>2702</v>
      </c>
      <c r="V1300" s="78" t="s">
        <v>265</v>
      </c>
    </row>
    <row r="1301" spans="21:22" x14ac:dyDescent="0.25">
      <c r="U1301" s="77">
        <v>2701</v>
      </c>
      <c r="V1301" s="78" t="s">
        <v>265</v>
      </c>
    </row>
    <row r="1302" spans="21:22" x14ac:dyDescent="0.25">
      <c r="U1302" s="77">
        <v>2700</v>
      </c>
      <c r="V1302" s="78" t="s">
        <v>265</v>
      </c>
    </row>
    <row r="1303" spans="21:22" x14ac:dyDescent="0.25">
      <c r="U1303" s="77">
        <v>2699</v>
      </c>
      <c r="V1303" s="78" t="s">
        <v>265</v>
      </c>
    </row>
    <row r="1304" spans="21:22" x14ac:dyDescent="0.25">
      <c r="U1304" s="77">
        <v>2698</v>
      </c>
      <c r="V1304" s="78" t="s">
        <v>265</v>
      </c>
    </row>
    <row r="1305" spans="21:22" x14ac:dyDescent="0.25">
      <c r="U1305" s="77">
        <v>2697</v>
      </c>
      <c r="V1305" s="78" t="s">
        <v>265</v>
      </c>
    </row>
    <row r="1306" spans="21:22" x14ac:dyDescent="0.25">
      <c r="U1306" s="77">
        <v>2696</v>
      </c>
      <c r="V1306" s="78" t="s">
        <v>265</v>
      </c>
    </row>
    <row r="1307" spans="21:22" x14ac:dyDescent="0.25">
      <c r="U1307" s="77">
        <v>2695</v>
      </c>
      <c r="V1307" s="78" t="s">
        <v>265</v>
      </c>
    </row>
    <row r="1308" spans="21:22" x14ac:dyDescent="0.25">
      <c r="U1308" s="77">
        <v>2694</v>
      </c>
      <c r="V1308" s="78" t="s">
        <v>265</v>
      </c>
    </row>
    <row r="1309" spans="21:22" x14ac:dyDescent="0.25">
      <c r="U1309" s="77">
        <v>2693</v>
      </c>
      <c r="V1309" s="78" t="s">
        <v>265</v>
      </c>
    </row>
    <row r="1310" spans="21:22" x14ac:dyDescent="0.25">
      <c r="U1310" s="77">
        <v>2692</v>
      </c>
      <c r="V1310" s="78" t="s">
        <v>265</v>
      </c>
    </row>
    <row r="1311" spans="21:22" x14ac:dyDescent="0.25">
      <c r="U1311" s="77">
        <v>2691</v>
      </c>
      <c r="V1311" s="78" t="s">
        <v>265</v>
      </c>
    </row>
    <row r="1312" spans="21:22" x14ac:dyDescent="0.25">
      <c r="U1312" s="77">
        <v>2690</v>
      </c>
      <c r="V1312" s="78" t="s">
        <v>265</v>
      </c>
    </row>
    <row r="1313" spans="21:22" x14ac:dyDescent="0.25">
      <c r="U1313" s="77">
        <v>2689</v>
      </c>
      <c r="V1313" s="78" t="s">
        <v>265</v>
      </c>
    </row>
    <row r="1314" spans="21:22" x14ac:dyDescent="0.25">
      <c r="U1314" s="77">
        <v>2688</v>
      </c>
      <c r="V1314" s="78" t="s">
        <v>265</v>
      </c>
    </row>
    <row r="1315" spans="21:22" x14ac:dyDescent="0.25">
      <c r="U1315" s="77">
        <v>2687</v>
      </c>
      <c r="V1315" s="78" t="s">
        <v>265</v>
      </c>
    </row>
    <row r="1316" spans="21:22" x14ac:dyDescent="0.25">
      <c r="U1316" s="77">
        <v>2686</v>
      </c>
      <c r="V1316" s="78" t="s">
        <v>265</v>
      </c>
    </row>
    <row r="1317" spans="21:22" x14ac:dyDescent="0.25">
      <c r="U1317" s="77">
        <v>2685</v>
      </c>
      <c r="V1317" s="78" t="s">
        <v>265</v>
      </c>
    </row>
    <row r="1318" spans="21:22" x14ac:dyDescent="0.25">
      <c r="U1318" s="77">
        <v>2684</v>
      </c>
      <c r="V1318" s="78" t="s">
        <v>265</v>
      </c>
    </row>
    <row r="1319" spans="21:22" x14ac:dyDescent="0.25">
      <c r="U1319" s="77">
        <v>2683</v>
      </c>
      <c r="V1319" s="78" t="s">
        <v>265</v>
      </c>
    </row>
    <row r="1320" spans="21:22" x14ac:dyDescent="0.25">
      <c r="U1320" s="77">
        <v>2682</v>
      </c>
      <c r="V1320" s="78" t="s">
        <v>265</v>
      </c>
    </row>
    <row r="1321" spans="21:22" x14ac:dyDescent="0.25">
      <c r="U1321" s="77">
        <v>2681</v>
      </c>
      <c r="V1321" s="78" t="s">
        <v>265</v>
      </c>
    </row>
    <row r="1322" spans="21:22" x14ac:dyDescent="0.25">
      <c r="U1322" s="77">
        <v>2680</v>
      </c>
      <c r="V1322" s="78" t="s">
        <v>265</v>
      </c>
    </row>
    <row r="1323" spans="21:22" x14ac:dyDescent="0.25">
      <c r="U1323" s="77">
        <v>2679</v>
      </c>
      <c r="V1323" s="78" t="s">
        <v>265</v>
      </c>
    </row>
    <row r="1324" spans="21:22" x14ac:dyDescent="0.25">
      <c r="U1324" s="77">
        <v>2678</v>
      </c>
      <c r="V1324" s="78" t="s">
        <v>265</v>
      </c>
    </row>
    <row r="1325" spans="21:22" x14ac:dyDescent="0.25">
      <c r="U1325" s="77">
        <v>2677</v>
      </c>
      <c r="V1325" s="78" t="s">
        <v>265</v>
      </c>
    </row>
    <row r="1326" spans="21:22" x14ac:dyDescent="0.25">
      <c r="U1326" s="77">
        <v>2676</v>
      </c>
      <c r="V1326" s="78" t="s">
        <v>265</v>
      </c>
    </row>
    <row r="1327" spans="21:22" x14ac:dyDescent="0.25">
      <c r="U1327" s="77">
        <v>2675</v>
      </c>
      <c r="V1327" s="78" t="s">
        <v>265</v>
      </c>
    </row>
    <row r="1328" spans="21:22" x14ac:dyDescent="0.25">
      <c r="U1328" s="77">
        <v>2674</v>
      </c>
      <c r="V1328" s="78" t="s">
        <v>265</v>
      </c>
    </row>
    <row r="1329" spans="21:22" x14ac:dyDescent="0.25">
      <c r="U1329" s="77">
        <v>2673</v>
      </c>
      <c r="V1329" s="78" t="s">
        <v>265</v>
      </c>
    </row>
    <row r="1330" spans="21:22" x14ac:dyDescent="0.25">
      <c r="U1330" s="77">
        <v>2672</v>
      </c>
      <c r="V1330" s="78" t="s">
        <v>265</v>
      </c>
    </row>
    <row r="1331" spans="21:22" x14ac:dyDescent="0.25">
      <c r="U1331" s="77">
        <v>2671</v>
      </c>
      <c r="V1331" s="78" t="s">
        <v>265</v>
      </c>
    </row>
    <row r="1332" spans="21:22" x14ac:dyDescent="0.25">
      <c r="U1332" s="77">
        <v>2670</v>
      </c>
      <c r="V1332" s="78" t="s">
        <v>265</v>
      </c>
    </row>
    <row r="1333" spans="21:22" x14ac:dyDescent="0.25">
      <c r="U1333" s="77">
        <v>2669</v>
      </c>
      <c r="V1333" s="78" t="s">
        <v>265</v>
      </c>
    </row>
    <row r="1334" spans="21:22" x14ac:dyDescent="0.25">
      <c r="U1334" s="77">
        <v>2668</v>
      </c>
      <c r="V1334" s="78" t="s">
        <v>265</v>
      </c>
    </row>
    <row r="1335" spans="21:22" x14ac:dyDescent="0.25">
      <c r="U1335" s="77">
        <v>2667</v>
      </c>
      <c r="V1335" s="78" t="s">
        <v>265</v>
      </c>
    </row>
    <row r="1336" spans="21:22" x14ac:dyDescent="0.25">
      <c r="U1336" s="77">
        <v>2666</v>
      </c>
      <c r="V1336" s="78" t="s">
        <v>265</v>
      </c>
    </row>
    <row r="1337" spans="21:22" x14ac:dyDescent="0.25">
      <c r="U1337" s="77">
        <v>2665</v>
      </c>
      <c r="V1337" s="78" t="s">
        <v>265</v>
      </c>
    </row>
    <row r="1338" spans="21:22" x14ac:dyDescent="0.25">
      <c r="U1338" s="77">
        <v>2664</v>
      </c>
      <c r="V1338" s="78" t="s">
        <v>265</v>
      </c>
    </row>
    <row r="1339" spans="21:22" x14ac:dyDescent="0.25">
      <c r="U1339" s="77">
        <v>2663</v>
      </c>
      <c r="V1339" s="78" t="s">
        <v>265</v>
      </c>
    </row>
    <row r="1340" spans="21:22" x14ac:dyDescent="0.25">
      <c r="U1340" s="77">
        <v>2662</v>
      </c>
      <c r="V1340" s="78" t="s">
        <v>265</v>
      </c>
    </row>
    <row r="1341" spans="21:22" x14ac:dyDescent="0.25">
      <c r="U1341" s="77">
        <v>2661</v>
      </c>
      <c r="V1341" s="78" t="s">
        <v>265</v>
      </c>
    </row>
    <row r="1342" spans="21:22" x14ac:dyDescent="0.25">
      <c r="U1342" s="77">
        <v>2660</v>
      </c>
      <c r="V1342" s="78" t="s">
        <v>265</v>
      </c>
    </row>
    <row r="1343" spans="21:22" x14ac:dyDescent="0.25">
      <c r="U1343" s="77">
        <v>2659</v>
      </c>
      <c r="V1343" s="78" t="s">
        <v>265</v>
      </c>
    </row>
    <row r="1344" spans="21:22" x14ac:dyDescent="0.25">
      <c r="U1344" s="77">
        <v>2658</v>
      </c>
      <c r="V1344" s="78" t="s">
        <v>265</v>
      </c>
    </row>
    <row r="1345" spans="21:22" x14ac:dyDescent="0.25">
      <c r="U1345" s="77">
        <v>2657</v>
      </c>
      <c r="V1345" s="78" t="s">
        <v>265</v>
      </c>
    </row>
    <row r="1346" spans="21:22" x14ac:dyDescent="0.25">
      <c r="U1346" s="77">
        <v>2656</v>
      </c>
      <c r="V1346" s="78" t="s">
        <v>265</v>
      </c>
    </row>
    <row r="1347" spans="21:22" x14ac:dyDescent="0.25">
      <c r="U1347" s="77">
        <v>2655</v>
      </c>
      <c r="V1347" s="78" t="s">
        <v>265</v>
      </c>
    </row>
    <row r="1348" spans="21:22" x14ac:dyDescent="0.25">
      <c r="U1348" s="77">
        <v>2654</v>
      </c>
      <c r="V1348" s="78" t="s">
        <v>265</v>
      </c>
    </row>
    <row r="1349" spans="21:22" x14ac:dyDescent="0.25">
      <c r="U1349" s="77">
        <v>2653</v>
      </c>
      <c r="V1349" s="78" t="s">
        <v>265</v>
      </c>
    </row>
    <row r="1350" spans="21:22" x14ac:dyDescent="0.25">
      <c r="U1350" s="77">
        <v>2652</v>
      </c>
      <c r="V1350" s="78" t="s">
        <v>265</v>
      </c>
    </row>
    <row r="1351" spans="21:22" x14ac:dyDescent="0.25">
      <c r="U1351" s="77">
        <v>2651</v>
      </c>
      <c r="V1351" s="78" t="s">
        <v>265</v>
      </c>
    </row>
    <row r="1352" spans="21:22" x14ac:dyDescent="0.25">
      <c r="U1352" s="77">
        <v>2650</v>
      </c>
      <c r="V1352" s="78" t="s">
        <v>265</v>
      </c>
    </row>
    <row r="1353" spans="21:22" x14ac:dyDescent="0.25">
      <c r="U1353" s="77">
        <v>2649</v>
      </c>
      <c r="V1353" s="78" t="s">
        <v>265</v>
      </c>
    </row>
    <row r="1354" spans="21:22" x14ac:dyDescent="0.25">
      <c r="U1354" s="77">
        <v>2648</v>
      </c>
      <c r="V1354" s="78" t="s">
        <v>265</v>
      </c>
    </row>
    <row r="1355" spans="21:22" x14ac:dyDescent="0.25">
      <c r="U1355" s="77">
        <v>2647</v>
      </c>
      <c r="V1355" s="78" t="s">
        <v>265</v>
      </c>
    </row>
    <row r="1356" spans="21:22" x14ac:dyDescent="0.25">
      <c r="U1356" s="77">
        <v>2646</v>
      </c>
      <c r="V1356" s="78" t="s">
        <v>265</v>
      </c>
    </row>
    <row r="1357" spans="21:22" x14ac:dyDescent="0.25">
      <c r="U1357" s="77">
        <v>2645</v>
      </c>
      <c r="V1357" s="78" t="s">
        <v>265</v>
      </c>
    </row>
    <row r="1358" spans="21:22" x14ac:dyDescent="0.25">
      <c r="U1358" s="77">
        <v>2644</v>
      </c>
      <c r="V1358" s="78" t="s">
        <v>265</v>
      </c>
    </row>
    <row r="1359" spans="21:22" x14ac:dyDescent="0.25">
      <c r="U1359" s="77">
        <v>2643</v>
      </c>
      <c r="V1359" s="78" t="s">
        <v>265</v>
      </c>
    </row>
    <row r="1360" spans="21:22" x14ac:dyDescent="0.25">
      <c r="U1360" s="77">
        <v>2642</v>
      </c>
      <c r="V1360" s="78" t="s">
        <v>265</v>
      </c>
    </row>
    <row r="1361" spans="21:22" x14ac:dyDescent="0.25">
      <c r="U1361" s="77">
        <v>2641</v>
      </c>
      <c r="V1361" s="78" t="s">
        <v>265</v>
      </c>
    </row>
    <row r="1362" spans="21:22" x14ac:dyDescent="0.25">
      <c r="U1362" s="77">
        <v>2640</v>
      </c>
      <c r="V1362" s="78" t="s">
        <v>265</v>
      </c>
    </row>
    <row r="1363" spans="21:22" x14ac:dyDescent="0.25">
      <c r="U1363" s="77">
        <v>2639</v>
      </c>
      <c r="V1363" s="78" t="s">
        <v>265</v>
      </c>
    </row>
    <row r="1364" spans="21:22" x14ac:dyDescent="0.25">
      <c r="U1364" s="77">
        <v>2638</v>
      </c>
      <c r="V1364" s="78" t="s">
        <v>265</v>
      </c>
    </row>
    <row r="1365" spans="21:22" x14ac:dyDescent="0.25">
      <c r="U1365" s="77">
        <v>2637</v>
      </c>
      <c r="V1365" s="78" t="s">
        <v>265</v>
      </c>
    </row>
    <row r="1366" spans="21:22" x14ac:dyDescent="0.25">
      <c r="U1366" s="77">
        <v>2636</v>
      </c>
      <c r="V1366" s="78" t="s">
        <v>265</v>
      </c>
    </row>
    <row r="1367" spans="21:22" x14ac:dyDescent="0.25">
      <c r="U1367" s="77">
        <v>2635</v>
      </c>
      <c r="V1367" s="78" t="s">
        <v>265</v>
      </c>
    </row>
    <row r="1368" spans="21:22" x14ac:dyDescent="0.25">
      <c r="U1368" s="77">
        <v>2634</v>
      </c>
      <c r="V1368" s="78" t="s">
        <v>265</v>
      </c>
    </row>
    <row r="1369" spans="21:22" x14ac:dyDescent="0.25">
      <c r="U1369" s="77">
        <v>2633</v>
      </c>
      <c r="V1369" s="78" t="s">
        <v>265</v>
      </c>
    </row>
    <row r="1370" spans="21:22" x14ac:dyDescent="0.25">
      <c r="U1370" s="77">
        <v>2632</v>
      </c>
      <c r="V1370" s="78" t="s">
        <v>265</v>
      </c>
    </row>
    <row r="1371" spans="21:22" x14ac:dyDescent="0.25">
      <c r="U1371" s="77">
        <v>2631</v>
      </c>
      <c r="V1371" s="78" t="s">
        <v>265</v>
      </c>
    </row>
    <row r="1372" spans="21:22" x14ac:dyDescent="0.25">
      <c r="U1372" s="77">
        <v>2630</v>
      </c>
      <c r="V1372" s="78" t="s">
        <v>265</v>
      </c>
    </row>
    <row r="1373" spans="21:22" x14ac:dyDescent="0.25">
      <c r="U1373" s="77">
        <v>2629</v>
      </c>
      <c r="V1373" s="78" t="s">
        <v>265</v>
      </c>
    </row>
    <row r="1374" spans="21:22" x14ac:dyDescent="0.25">
      <c r="U1374" s="77">
        <v>2628</v>
      </c>
      <c r="V1374" s="78" t="s">
        <v>265</v>
      </c>
    </row>
    <row r="1375" spans="21:22" x14ac:dyDescent="0.25">
      <c r="U1375" s="77">
        <v>2627</v>
      </c>
      <c r="V1375" s="78" t="s">
        <v>265</v>
      </c>
    </row>
    <row r="1376" spans="21:22" x14ac:dyDescent="0.25">
      <c r="U1376" s="77">
        <v>2626</v>
      </c>
      <c r="V1376" s="78" t="s">
        <v>265</v>
      </c>
    </row>
    <row r="1377" spans="21:22" x14ac:dyDescent="0.25">
      <c r="U1377" s="77">
        <v>2625</v>
      </c>
      <c r="V1377" s="78" t="s">
        <v>265</v>
      </c>
    </row>
    <row r="1378" spans="21:22" x14ac:dyDescent="0.25">
      <c r="U1378" s="77">
        <v>2624</v>
      </c>
      <c r="V1378" s="78" t="s">
        <v>265</v>
      </c>
    </row>
    <row r="1379" spans="21:22" x14ac:dyDescent="0.25">
      <c r="U1379" s="77">
        <v>2623</v>
      </c>
      <c r="V1379" s="78" t="s">
        <v>265</v>
      </c>
    </row>
    <row r="1380" spans="21:22" x14ac:dyDescent="0.25">
      <c r="U1380" s="77">
        <v>2622</v>
      </c>
      <c r="V1380" s="78" t="s">
        <v>265</v>
      </c>
    </row>
    <row r="1381" spans="21:22" x14ac:dyDescent="0.25">
      <c r="U1381" s="77">
        <v>2621</v>
      </c>
      <c r="V1381" s="78" t="s">
        <v>265</v>
      </c>
    </row>
    <row r="1382" spans="21:22" x14ac:dyDescent="0.25">
      <c r="U1382" s="77">
        <v>2620</v>
      </c>
      <c r="V1382" s="78" t="s">
        <v>265</v>
      </c>
    </row>
    <row r="1383" spans="21:22" x14ac:dyDescent="0.25">
      <c r="U1383" s="77">
        <v>2619</v>
      </c>
      <c r="V1383" s="78" t="s">
        <v>265</v>
      </c>
    </row>
    <row r="1384" spans="21:22" x14ac:dyDescent="0.25">
      <c r="U1384" s="77">
        <v>2618</v>
      </c>
      <c r="V1384" s="78" t="s">
        <v>265</v>
      </c>
    </row>
    <row r="1385" spans="21:22" x14ac:dyDescent="0.25">
      <c r="U1385" s="77">
        <v>2617</v>
      </c>
      <c r="V1385" s="78" t="s">
        <v>265</v>
      </c>
    </row>
    <row r="1386" spans="21:22" x14ac:dyDescent="0.25">
      <c r="U1386" s="77">
        <v>2616</v>
      </c>
      <c r="V1386" s="78" t="s">
        <v>265</v>
      </c>
    </row>
    <row r="1387" spans="21:22" x14ac:dyDescent="0.25">
      <c r="U1387" s="77">
        <v>2615</v>
      </c>
      <c r="V1387" s="78" t="s">
        <v>265</v>
      </c>
    </row>
    <row r="1388" spans="21:22" x14ac:dyDescent="0.25">
      <c r="U1388" s="77">
        <v>2614</v>
      </c>
      <c r="V1388" s="78" t="s">
        <v>265</v>
      </c>
    </row>
    <row r="1389" spans="21:22" x14ac:dyDescent="0.25">
      <c r="U1389" s="77">
        <v>2613</v>
      </c>
      <c r="V1389" s="78" t="s">
        <v>265</v>
      </c>
    </row>
    <row r="1390" spans="21:22" x14ac:dyDescent="0.25">
      <c r="U1390" s="77">
        <v>2612</v>
      </c>
      <c r="V1390" s="78" t="s">
        <v>265</v>
      </c>
    </row>
    <row r="1391" spans="21:22" x14ac:dyDescent="0.25">
      <c r="U1391" s="77">
        <v>2611</v>
      </c>
      <c r="V1391" s="78" t="s">
        <v>265</v>
      </c>
    </row>
    <row r="1392" spans="21:22" x14ac:dyDescent="0.25">
      <c r="U1392" s="77">
        <v>2610</v>
      </c>
      <c r="V1392" s="78" t="s">
        <v>265</v>
      </c>
    </row>
    <row r="1393" spans="21:22" x14ac:dyDescent="0.25">
      <c r="U1393" s="77">
        <v>2609</v>
      </c>
      <c r="V1393" s="78" t="s">
        <v>265</v>
      </c>
    </row>
    <row r="1394" spans="21:22" x14ac:dyDescent="0.25">
      <c r="U1394" s="77">
        <v>2608</v>
      </c>
      <c r="V1394" s="78" t="s">
        <v>265</v>
      </c>
    </row>
    <row r="1395" spans="21:22" x14ac:dyDescent="0.25">
      <c r="U1395" s="77">
        <v>2607</v>
      </c>
      <c r="V1395" s="78" t="s">
        <v>265</v>
      </c>
    </row>
    <row r="1396" spans="21:22" x14ac:dyDescent="0.25">
      <c r="U1396" s="77">
        <v>2606</v>
      </c>
      <c r="V1396" s="78" t="s">
        <v>265</v>
      </c>
    </row>
    <row r="1397" spans="21:22" x14ac:dyDescent="0.25">
      <c r="U1397" s="77">
        <v>2605</v>
      </c>
      <c r="V1397" s="78" t="s">
        <v>265</v>
      </c>
    </row>
    <row r="1398" spans="21:22" x14ac:dyDescent="0.25">
      <c r="U1398" s="77">
        <v>2604</v>
      </c>
      <c r="V1398" s="78" t="s">
        <v>265</v>
      </c>
    </row>
    <row r="1399" spans="21:22" x14ac:dyDescent="0.25">
      <c r="U1399" s="77">
        <v>2603</v>
      </c>
      <c r="V1399" s="78" t="s">
        <v>265</v>
      </c>
    </row>
    <row r="1400" spans="21:22" x14ac:dyDescent="0.25">
      <c r="U1400" s="77">
        <v>2602</v>
      </c>
      <c r="V1400" s="78" t="s">
        <v>265</v>
      </c>
    </row>
    <row r="1401" spans="21:22" x14ac:dyDescent="0.25">
      <c r="U1401" s="77">
        <v>2601</v>
      </c>
      <c r="V1401" s="78" t="s">
        <v>265</v>
      </c>
    </row>
    <row r="1402" spans="21:22" x14ac:dyDescent="0.25">
      <c r="U1402" s="77">
        <v>2600</v>
      </c>
      <c r="V1402" s="78" t="s">
        <v>265</v>
      </c>
    </row>
    <row r="1403" spans="21:22" x14ac:dyDescent="0.25">
      <c r="U1403" s="77">
        <v>2599</v>
      </c>
      <c r="V1403" s="78" t="s">
        <v>265</v>
      </c>
    </row>
    <row r="1404" spans="21:22" x14ac:dyDescent="0.25">
      <c r="U1404" s="77">
        <v>2598</v>
      </c>
      <c r="V1404" s="78" t="s">
        <v>265</v>
      </c>
    </row>
    <row r="1405" spans="21:22" x14ac:dyDescent="0.25">
      <c r="U1405" s="77">
        <v>2597</v>
      </c>
      <c r="V1405" s="78" t="s">
        <v>265</v>
      </c>
    </row>
    <row r="1406" spans="21:22" x14ac:dyDescent="0.25">
      <c r="U1406" s="77">
        <v>2596</v>
      </c>
      <c r="V1406" s="78" t="s">
        <v>265</v>
      </c>
    </row>
    <row r="1407" spans="21:22" x14ac:dyDescent="0.25">
      <c r="U1407" s="77">
        <v>2595</v>
      </c>
      <c r="V1407" s="78" t="s">
        <v>265</v>
      </c>
    </row>
    <row r="1408" spans="21:22" x14ac:dyDescent="0.25">
      <c r="U1408" s="77">
        <v>2594</v>
      </c>
      <c r="V1408" s="78" t="s">
        <v>265</v>
      </c>
    </row>
    <row r="1409" spans="21:22" x14ac:dyDescent="0.25">
      <c r="U1409" s="77">
        <v>2593</v>
      </c>
      <c r="V1409" s="78" t="s">
        <v>265</v>
      </c>
    </row>
    <row r="1410" spans="21:22" x14ac:dyDescent="0.25">
      <c r="U1410" s="77">
        <v>2592</v>
      </c>
      <c r="V1410" s="78" t="s">
        <v>265</v>
      </c>
    </row>
    <row r="1411" spans="21:22" x14ac:dyDescent="0.25">
      <c r="U1411" s="77">
        <v>2591</v>
      </c>
      <c r="V1411" s="78" t="s">
        <v>265</v>
      </c>
    </row>
    <row r="1412" spans="21:22" x14ac:dyDescent="0.25">
      <c r="U1412" s="77">
        <v>2590</v>
      </c>
      <c r="V1412" s="78" t="s">
        <v>265</v>
      </c>
    </row>
    <row r="1413" spans="21:22" x14ac:dyDescent="0.25">
      <c r="U1413" s="77">
        <v>2589</v>
      </c>
      <c r="V1413" s="78" t="s">
        <v>265</v>
      </c>
    </row>
    <row r="1414" spans="21:22" x14ac:dyDescent="0.25">
      <c r="U1414" s="77">
        <v>2588</v>
      </c>
      <c r="V1414" s="78" t="s">
        <v>265</v>
      </c>
    </row>
    <row r="1415" spans="21:22" x14ac:dyDescent="0.25">
      <c r="U1415" s="77">
        <v>2587</v>
      </c>
      <c r="V1415" s="78" t="s">
        <v>265</v>
      </c>
    </row>
    <row r="1416" spans="21:22" x14ac:dyDescent="0.25">
      <c r="U1416" s="77">
        <v>2586</v>
      </c>
      <c r="V1416" s="78" t="s">
        <v>265</v>
      </c>
    </row>
    <row r="1417" spans="21:22" x14ac:dyDescent="0.25">
      <c r="U1417" s="77">
        <v>2585</v>
      </c>
      <c r="V1417" s="78" t="s">
        <v>265</v>
      </c>
    </row>
    <row r="1418" spans="21:22" x14ac:dyDescent="0.25">
      <c r="U1418" s="77">
        <v>2584</v>
      </c>
      <c r="V1418" s="78" t="s">
        <v>265</v>
      </c>
    </row>
    <row r="1419" spans="21:22" x14ac:dyDescent="0.25">
      <c r="U1419" s="77">
        <v>2583</v>
      </c>
      <c r="V1419" s="78" t="s">
        <v>265</v>
      </c>
    </row>
    <row r="1420" spans="21:22" x14ac:dyDescent="0.25">
      <c r="U1420" s="77">
        <v>2582</v>
      </c>
      <c r="V1420" s="78" t="s">
        <v>265</v>
      </c>
    </row>
    <row r="1421" spans="21:22" x14ac:dyDescent="0.25">
      <c r="U1421" s="77">
        <v>2581</v>
      </c>
      <c r="V1421" s="78" t="s">
        <v>265</v>
      </c>
    </row>
    <row r="1422" spans="21:22" x14ac:dyDescent="0.25">
      <c r="U1422" s="77">
        <v>2580</v>
      </c>
      <c r="V1422" s="78" t="s">
        <v>265</v>
      </c>
    </row>
    <row r="1423" spans="21:22" x14ac:dyDescent="0.25">
      <c r="U1423" s="77">
        <v>2579</v>
      </c>
      <c r="V1423" s="78" t="s">
        <v>265</v>
      </c>
    </row>
    <row r="1424" spans="21:22" x14ac:dyDescent="0.25">
      <c r="U1424" s="77">
        <v>2578</v>
      </c>
      <c r="V1424" s="78" t="s">
        <v>265</v>
      </c>
    </row>
    <row r="1425" spans="21:22" x14ac:dyDescent="0.25">
      <c r="U1425" s="77">
        <v>2577</v>
      </c>
      <c r="V1425" s="78" t="s">
        <v>265</v>
      </c>
    </row>
    <row r="1426" spans="21:22" x14ac:dyDescent="0.25">
      <c r="U1426" s="77">
        <v>2576</v>
      </c>
      <c r="V1426" s="78" t="s">
        <v>265</v>
      </c>
    </row>
    <row r="1427" spans="21:22" x14ac:dyDescent="0.25">
      <c r="U1427" s="77">
        <v>2575</v>
      </c>
      <c r="V1427" s="78" t="s">
        <v>265</v>
      </c>
    </row>
    <row r="1428" spans="21:22" x14ac:dyDescent="0.25">
      <c r="U1428" s="77">
        <v>2574</v>
      </c>
      <c r="V1428" s="78" t="s">
        <v>265</v>
      </c>
    </row>
    <row r="1429" spans="21:22" x14ac:dyDescent="0.25">
      <c r="U1429" s="77">
        <v>2573</v>
      </c>
      <c r="V1429" s="78" t="s">
        <v>265</v>
      </c>
    </row>
    <row r="1430" spans="21:22" x14ac:dyDescent="0.25">
      <c r="U1430" s="77">
        <v>2572</v>
      </c>
      <c r="V1430" s="78" t="s">
        <v>265</v>
      </c>
    </row>
    <row r="1431" spans="21:22" x14ac:dyDescent="0.25">
      <c r="U1431" s="77">
        <v>2571</v>
      </c>
      <c r="V1431" s="78" t="s">
        <v>265</v>
      </c>
    </row>
    <row r="1432" spans="21:22" x14ac:dyDescent="0.25">
      <c r="U1432" s="77">
        <v>2570</v>
      </c>
      <c r="V1432" s="78" t="s">
        <v>265</v>
      </c>
    </row>
    <row r="1433" spans="21:22" x14ac:dyDescent="0.25">
      <c r="U1433" s="77">
        <v>2569</v>
      </c>
      <c r="V1433" s="78" t="s">
        <v>265</v>
      </c>
    </row>
    <row r="1434" spans="21:22" x14ac:dyDescent="0.25">
      <c r="U1434" s="77">
        <v>2568</v>
      </c>
      <c r="V1434" s="78" t="s">
        <v>265</v>
      </c>
    </row>
    <row r="1435" spans="21:22" x14ac:dyDescent="0.25">
      <c r="U1435" s="77">
        <v>2567</v>
      </c>
      <c r="V1435" s="78" t="s">
        <v>265</v>
      </c>
    </row>
    <row r="1436" spans="21:22" x14ac:dyDescent="0.25">
      <c r="U1436" s="77">
        <v>2566</v>
      </c>
      <c r="V1436" s="78" t="s">
        <v>265</v>
      </c>
    </row>
    <row r="1437" spans="21:22" x14ac:dyDescent="0.25">
      <c r="U1437" s="77">
        <v>2565</v>
      </c>
      <c r="V1437" s="78" t="s">
        <v>265</v>
      </c>
    </row>
    <row r="1438" spans="21:22" x14ac:dyDescent="0.25">
      <c r="U1438" s="77">
        <v>2564</v>
      </c>
      <c r="V1438" s="78" t="s">
        <v>265</v>
      </c>
    </row>
    <row r="1439" spans="21:22" x14ac:dyDescent="0.25">
      <c r="U1439" s="77">
        <v>2563</v>
      </c>
      <c r="V1439" s="78" t="s">
        <v>265</v>
      </c>
    </row>
    <row r="1440" spans="21:22" x14ac:dyDescent="0.25">
      <c r="U1440" s="77">
        <v>2562</v>
      </c>
      <c r="V1440" s="78" t="s">
        <v>265</v>
      </c>
    </row>
    <row r="1441" spans="21:22" x14ac:dyDescent="0.25">
      <c r="U1441" s="77">
        <v>2561</v>
      </c>
      <c r="V1441" s="78" t="s">
        <v>265</v>
      </c>
    </row>
    <row r="1442" spans="21:22" x14ac:dyDescent="0.25">
      <c r="U1442" s="77">
        <v>2560</v>
      </c>
      <c r="V1442" s="78" t="s">
        <v>265</v>
      </c>
    </row>
    <row r="1443" spans="21:22" x14ac:dyDescent="0.25">
      <c r="U1443" s="77">
        <v>2559</v>
      </c>
      <c r="V1443" s="78" t="s">
        <v>265</v>
      </c>
    </row>
    <row r="1444" spans="21:22" x14ac:dyDescent="0.25">
      <c r="U1444" s="77">
        <v>2558</v>
      </c>
      <c r="V1444" s="78" t="s">
        <v>265</v>
      </c>
    </row>
    <row r="1445" spans="21:22" x14ac:dyDescent="0.25">
      <c r="U1445" s="77">
        <v>2557</v>
      </c>
      <c r="V1445" s="78" t="s">
        <v>265</v>
      </c>
    </row>
    <row r="1446" spans="21:22" x14ac:dyDescent="0.25">
      <c r="U1446" s="77">
        <v>2556</v>
      </c>
      <c r="V1446" s="78" t="s">
        <v>265</v>
      </c>
    </row>
    <row r="1447" spans="21:22" x14ac:dyDescent="0.25">
      <c r="U1447" s="77">
        <v>2555</v>
      </c>
      <c r="V1447" s="78" t="s">
        <v>265</v>
      </c>
    </row>
    <row r="1448" spans="21:22" x14ac:dyDescent="0.25">
      <c r="U1448" s="77">
        <v>2554</v>
      </c>
      <c r="V1448" s="78" t="s">
        <v>265</v>
      </c>
    </row>
    <row r="1449" spans="21:22" x14ac:dyDescent="0.25">
      <c r="U1449" s="77">
        <v>2553</v>
      </c>
      <c r="V1449" s="78" t="s">
        <v>265</v>
      </c>
    </row>
    <row r="1450" spans="21:22" x14ac:dyDescent="0.25">
      <c r="U1450" s="77">
        <v>2552</v>
      </c>
      <c r="V1450" s="78" t="s">
        <v>265</v>
      </c>
    </row>
    <row r="1451" spans="21:22" x14ac:dyDescent="0.25">
      <c r="U1451" s="77">
        <v>2551</v>
      </c>
      <c r="V1451" s="78" t="s">
        <v>265</v>
      </c>
    </row>
    <row r="1452" spans="21:22" x14ac:dyDescent="0.25">
      <c r="U1452" s="77">
        <v>2550</v>
      </c>
      <c r="V1452" s="78" t="s">
        <v>265</v>
      </c>
    </row>
    <row r="1453" spans="21:22" x14ac:dyDescent="0.25">
      <c r="U1453" s="77">
        <v>2549</v>
      </c>
      <c r="V1453" s="78" t="s">
        <v>265</v>
      </c>
    </row>
    <row r="1454" spans="21:22" x14ac:dyDescent="0.25">
      <c r="U1454" s="77">
        <v>2548</v>
      </c>
      <c r="V1454" s="78" t="s">
        <v>265</v>
      </c>
    </row>
    <row r="1455" spans="21:22" x14ac:dyDescent="0.25">
      <c r="U1455" s="77">
        <v>2547</v>
      </c>
      <c r="V1455" s="78" t="s">
        <v>265</v>
      </c>
    </row>
    <row r="1456" spans="21:22" x14ac:dyDescent="0.25">
      <c r="U1456" s="77">
        <v>2546</v>
      </c>
      <c r="V1456" s="78" t="s">
        <v>265</v>
      </c>
    </row>
    <row r="1457" spans="21:22" x14ac:dyDescent="0.25">
      <c r="U1457" s="77">
        <v>2545</v>
      </c>
      <c r="V1457" s="78" t="s">
        <v>265</v>
      </c>
    </row>
    <row r="1458" spans="21:22" x14ac:dyDescent="0.25">
      <c r="U1458" s="77">
        <v>2544</v>
      </c>
      <c r="V1458" s="78" t="s">
        <v>265</v>
      </c>
    </row>
    <row r="1459" spans="21:22" x14ac:dyDescent="0.25">
      <c r="U1459" s="77">
        <v>2543</v>
      </c>
      <c r="V1459" s="78" t="s">
        <v>265</v>
      </c>
    </row>
    <row r="1460" spans="21:22" x14ac:dyDescent="0.25">
      <c r="U1460" s="77">
        <v>2542</v>
      </c>
      <c r="V1460" s="78" t="s">
        <v>265</v>
      </c>
    </row>
    <row r="1461" spans="21:22" x14ac:dyDescent="0.25">
      <c r="U1461" s="77">
        <v>2541</v>
      </c>
      <c r="V1461" s="78" t="s">
        <v>265</v>
      </c>
    </row>
    <row r="1462" spans="21:22" x14ac:dyDescent="0.25">
      <c r="U1462" s="77">
        <v>2540</v>
      </c>
      <c r="V1462" s="78" t="s">
        <v>265</v>
      </c>
    </row>
    <row r="1463" spans="21:22" x14ac:dyDescent="0.25">
      <c r="U1463" s="77">
        <v>2539</v>
      </c>
      <c r="V1463" s="78" t="s">
        <v>265</v>
      </c>
    </row>
    <row r="1464" spans="21:22" x14ac:dyDescent="0.25">
      <c r="U1464" s="77">
        <v>2538</v>
      </c>
      <c r="V1464" s="78" t="s">
        <v>265</v>
      </c>
    </row>
    <row r="1465" spans="21:22" x14ac:dyDescent="0.25">
      <c r="U1465" s="77">
        <v>2537</v>
      </c>
      <c r="V1465" s="78" t="s">
        <v>265</v>
      </c>
    </row>
    <row r="1466" spans="21:22" x14ac:dyDescent="0.25">
      <c r="U1466" s="77">
        <v>2536</v>
      </c>
      <c r="V1466" s="78" t="s">
        <v>265</v>
      </c>
    </row>
    <row r="1467" spans="21:22" x14ac:dyDescent="0.25">
      <c r="U1467" s="77">
        <v>2535</v>
      </c>
      <c r="V1467" s="78" t="s">
        <v>265</v>
      </c>
    </row>
    <row r="1468" spans="21:22" x14ac:dyDescent="0.25">
      <c r="U1468" s="77">
        <v>2534</v>
      </c>
      <c r="V1468" s="78" t="s">
        <v>265</v>
      </c>
    </row>
    <row r="1469" spans="21:22" x14ac:dyDescent="0.25">
      <c r="U1469" s="77">
        <v>2533</v>
      </c>
      <c r="V1469" s="78" t="s">
        <v>265</v>
      </c>
    </row>
    <row r="1470" spans="21:22" x14ac:dyDescent="0.25">
      <c r="U1470" s="77">
        <v>2532</v>
      </c>
      <c r="V1470" s="78" t="s">
        <v>265</v>
      </c>
    </row>
    <row r="1471" spans="21:22" x14ac:dyDescent="0.25">
      <c r="U1471" s="77">
        <v>2531</v>
      </c>
      <c r="V1471" s="78" t="s">
        <v>265</v>
      </c>
    </row>
    <row r="1472" spans="21:22" x14ac:dyDescent="0.25">
      <c r="U1472" s="77">
        <v>2530</v>
      </c>
      <c r="V1472" s="78" t="s">
        <v>265</v>
      </c>
    </row>
    <row r="1473" spans="21:22" x14ac:dyDescent="0.25">
      <c r="U1473" s="77">
        <v>2529</v>
      </c>
      <c r="V1473" s="78" t="s">
        <v>265</v>
      </c>
    </row>
    <row r="1474" spans="21:22" x14ac:dyDescent="0.25">
      <c r="U1474" s="77">
        <v>2528</v>
      </c>
      <c r="V1474" s="78" t="s">
        <v>265</v>
      </c>
    </row>
    <row r="1475" spans="21:22" x14ac:dyDescent="0.25">
      <c r="U1475" s="77">
        <v>2527</v>
      </c>
      <c r="V1475" s="78" t="s">
        <v>265</v>
      </c>
    </row>
    <row r="1476" spans="21:22" x14ac:dyDescent="0.25">
      <c r="U1476" s="77">
        <v>2526</v>
      </c>
      <c r="V1476" s="78" t="s">
        <v>265</v>
      </c>
    </row>
    <row r="1477" spans="21:22" x14ac:dyDescent="0.25">
      <c r="U1477" s="77">
        <v>2525</v>
      </c>
      <c r="V1477" s="78" t="s">
        <v>265</v>
      </c>
    </row>
    <row r="1478" spans="21:22" x14ac:dyDescent="0.25">
      <c r="U1478" s="77">
        <v>2524</v>
      </c>
      <c r="V1478" s="78" t="s">
        <v>265</v>
      </c>
    </row>
    <row r="1479" spans="21:22" x14ac:dyDescent="0.25">
      <c r="U1479" s="77">
        <v>2523</v>
      </c>
      <c r="V1479" s="78" t="s">
        <v>265</v>
      </c>
    </row>
    <row r="1480" spans="21:22" x14ac:dyDescent="0.25">
      <c r="U1480" s="77">
        <v>2522</v>
      </c>
      <c r="V1480" s="78" t="s">
        <v>265</v>
      </c>
    </row>
    <row r="1481" spans="21:22" x14ac:dyDescent="0.25">
      <c r="U1481" s="77">
        <v>2521</v>
      </c>
      <c r="V1481" s="78" t="s">
        <v>265</v>
      </c>
    </row>
    <row r="1482" spans="21:22" x14ac:dyDescent="0.25">
      <c r="U1482" s="77">
        <v>2520</v>
      </c>
      <c r="V1482" s="78" t="s">
        <v>265</v>
      </c>
    </row>
    <row r="1483" spans="21:22" x14ac:dyDescent="0.25">
      <c r="U1483" s="77">
        <v>2519</v>
      </c>
      <c r="V1483" s="78" t="s">
        <v>265</v>
      </c>
    </row>
    <row r="1484" spans="21:22" x14ac:dyDescent="0.25">
      <c r="U1484" s="77">
        <v>2518</v>
      </c>
      <c r="V1484" s="78" t="s">
        <v>265</v>
      </c>
    </row>
    <row r="1485" spans="21:22" x14ac:dyDescent="0.25">
      <c r="U1485" s="77">
        <v>2517</v>
      </c>
      <c r="V1485" s="78" t="s">
        <v>265</v>
      </c>
    </row>
    <row r="1486" spans="21:22" x14ac:dyDescent="0.25">
      <c r="U1486" s="77">
        <v>2516</v>
      </c>
      <c r="V1486" s="78" t="s">
        <v>265</v>
      </c>
    </row>
    <row r="1487" spans="21:22" x14ac:dyDescent="0.25">
      <c r="U1487" s="77">
        <v>2515</v>
      </c>
      <c r="V1487" s="78" t="s">
        <v>265</v>
      </c>
    </row>
    <row r="1488" spans="21:22" x14ac:dyDescent="0.25">
      <c r="U1488" s="77">
        <v>2514</v>
      </c>
      <c r="V1488" s="78" t="s">
        <v>265</v>
      </c>
    </row>
    <row r="1489" spans="21:22" x14ac:dyDescent="0.25">
      <c r="U1489" s="77">
        <v>2513</v>
      </c>
      <c r="V1489" s="78" t="s">
        <v>265</v>
      </c>
    </row>
    <row r="1490" spans="21:22" x14ac:dyDescent="0.25">
      <c r="U1490" s="77">
        <v>2512</v>
      </c>
      <c r="V1490" s="78" t="s">
        <v>265</v>
      </c>
    </row>
    <row r="1491" spans="21:22" x14ac:dyDescent="0.25">
      <c r="U1491" s="77">
        <v>2511</v>
      </c>
      <c r="V1491" s="78" t="s">
        <v>265</v>
      </c>
    </row>
    <row r="1492" spans="21:22" x14ac:dyDescent="0.25">
      <c r="U1492" s="77">
        <v>2510</v>
      </c>
      <c r="V1492" s="78" t="s">
        <v>265</v>
      </c>
    </row>
    <row r="1493" spans="21:22" x14ac:dyDescent="0.25">
      <c r="U1493" s="77">
        <v>2509</v>
      </c>
      <c r="V1493" s="78" t="s">
        <v>265</v>
      </c>
    </row>
    <row r="1494" spans="21:22" x14ac:dyDescent="0.25">
      <c r="U1494" s="77">
        <v>2508</v>
      </c>
      <c r="V1494" s="78" t="s">
        <v>265</v>
      </c>
    </row>
    <row r="1495" spans="21:22" x14ac:dyDescent="0.25">
      <c r="U1495" s="77">
        <v>2507</v>
      </c>
      <c r="V1495" s="78" t="s">
        <v>265</v>
      </c>
    </row>
    <row r="1496" spans="21:22" x14ac:dyDescent="0.25">
      <c r="U1496" s="77">
        <v>2506</v>
      </c>
      <c r="V1496" s="78" t="s">
        <v>265</v>
      </c>
    </row>
    <row r="1497" spans="21:22" x14ac:dyDescent="0.25">
      <c r="U1497" s="77">
        <v>2505</v>
      </c>
      <c r="V1497" s="78" t="s">
        <v>265</v>
      </c>
    </row>
    <row r="1498" spans="21:22" x14ac:dyDescent="0.25">
      <c r="U1498" s="77">
        <v>2504</v>
      </c>
      <c r="V1498" s="78" t="s">
        <v>265</v>
      </c>
    </row>
    <row r="1499" spans="21:22" x14ac:dyDescent="0.25">
      <c r="U1499" s="77">
        <v>2503</v>
      </c>
      <c r="V1499" s="78" t="s">
        <v>265</v>
      </c>
    </row>
    <row r="1500" spans="21:22" x14ac:dyDescent="0.25">
      <c r="U1500" s="77">
        <v>2502</v>
      </c>
      <c r="V1500" s="78" t="s">
        <v>265</v>
      </c>
    </row>
    <row r="1501" spans="21:22" x14ac:dyDescent="0.25">
      <c r="U1501" s="77">
        <v>2501</v>
      </c>
      <c r="V1501" s="78" t="s">
        <v>265</v>
      </c>
    </row>
    <row r="1502" spans="21:22" x14ac:dyDescent="0.25">
      <c r="U1502" s="77">
        <v>2500</v>
      </c>
      <c r="V1502" s="78" t="s">
        <v>265</v>
      </c>
    </row>
    <row r="1503" spans="21:22" x14ac:dyDescent="0.25">
      <c r="U1503" s="77">
        <v>2499</v>
      </c>
      <c r="V1503" s="78" t="s">
        <v>265</v>
      </c>
    </row>
    <row r="1504" spans="21:22" x14ac:dyDescent="0.25">
      <c r="U1504" s="77">
        <v>2498</v>
      </c>
      <c r="V1504" s="78" t="s">
        <v>265</v>
      </c>
    </row>
    <row r="1505" spans="21:22" x14ac:dyDescent="0.25">
      <c r="U1505" s="77">
        <v>2497</v>
      </c>
      <c r="V1505" s="78" t="s">
        <v>265</v>
      </c>
    </row>
    <row r="1506" spans="21:22" x14ac:dyDescent="0.25">
      <c r="U1506" s="77">
        <v>2496</v>
      </c>
      <c r="V1506" s="78" t="s">
        <v>265</v>
      </c>
    </row>
    <row r="1507" spans="21:22" x14ac:dyDescent="0.25">
      <c r="U1507" s="77">
        <v>2495</v>
      </c>
      <c r="V1507" s="78" t="s">
        <v>265</v>
      </c>
    </row>
    <row r="1508" spans="21:22" x14ac:dyDescent="0.25">
      <c r="U1508" s="77">
        <v>2494</v>
      </c>
      <c r="V1508" s="78" t="s">
        <v>265</v>
      </c>
    </row>
    <row r="1509" spans="21:22" x14ac:dyDescent="0.25">
      <c r="U1509" s="77">
        <v>2493</v>
      </c>
      <c r="V1509" s="78" t="s">
        <v>265</v>
      </c>
    </row>
    <row r="1510" spans="21:22" x14ac:dyDescent="0.25">
      <c r="U1510" s="77">
        <v>2492</v>
      </c>
      <c r="V1510" s="78" t="s">
        <v>265</v>
      </c>
    </row>
    <row r="1511" spans="21:22" x14ac:dyDescent="0.25">
      <c r="U1511" s="77">
        <v>2491</v>
      </c>
      <c r="V1511" s="78" t="s">
        <v>265</v>
      </c>
    </row>
    <row r="1512" spans="21:22" x14ac:dyDescent="0.25">
      <c r="U1512" s="77">
        <v>2490</v>
      </c>
      <c r="V1512" s="78" t="s">
        <v>265</v>
      </c>
    </row>
    <row r="1513" spans="21:22" x14ac:dyDescent="0.25">
      <c r="U1513" s="77">
        <v>2489</v>
      </c>
      <c r="V1513" s="78" t="s">
        <v>265</v>
      </c>
    </row>
    <row r="1514" spans="21:22" x14ac:dyDescent="0.25">
      <c r="U1514" s="77">
        <v>2488</v>
      </c>
      <c r="V1514" s="78" t="s">
        <v>265</v>
      </c>
    </row>
    <row r="1515" spans="21:22" x14ac:dyDescent="0.25">
      <c r="U1515" s="77">
        <v>2487</v>
      </c>
      <c r="V1515" s="78" t="s">
        <v>265</v>
      </c>
    </row>
    <row r="1516" spans="21:22" x14ac:dyDescent="0.25">
      <c r="U1516" s="77">
        <v>2486</v>
      </c>
      <c r="V1516" s="78" t="s">
        <v>265</v>
      </c>
    </row>
    <row r="1517" spans="21:22" x14ac:dyDescent="0.25">
      <c r="U1517" s="77">
        <v>2485</v>
      </c>
      <c r="V1517" s="78" t="s">
        <v>265</v>
      </c>
    </row>
    <row r="1518" spans="21:22" x14ac:dyDescent="0.25">
      <c r="U1518" s="77">
        <v>2484</v>
      </c>
      <c r="V1518" s="78" t="s">
        <v>265</v>
      </c>
    </row>
    <row r="1519" spans="21:22" x14ac:dyDescent="0.25">
      <c r="U1519" s="77">
        <v>2483</v>
      </c>
      <c r="V1519" s="78" t="s">
        <v>265</v>
      </c>
    </row>
    <row r="1520" spans="21:22" x14ac:dyDescent="0.25">
      <c r="U1520" s="77">
        <v>2482</v>
      </c>
      <c r="V1520" s="78" t="s">
        <v>265</v>
      </c>
    </row>
    <row r="1521" spans="21:22" x14ac:dyDescent="0.25">
      <c r="U1521" s="77">
        <v>2481</v>
      </c>
      <c r="V1521" s="78" t="s">
        <v>265</v>
      </c>
    </row>
    <row r="1522" spans="21:22" x14ac:dyDescent="0.25">
      <c r="U1522" s="77">
        <v>2480</v>
      </c>
      <c r="V1522" s="78" t="s">
        <v>265</v>
      </c>
    </row>
    <row r="1523" spans="21:22" x14ac:dyDescent="0.25">
      <c r="U1523" s="77">
        <v>2479</v>
      </c>
      <c r="V1523" s="78" t="s">
        <v>265</v>
      </c>
    </row>
    <row r="1524" spans="21:22" x14ac:dyDescent="0.25">
      <c r="U1524" s="77">
        <v>2478</v>
      </c>
      <c r="V1524" s="78" t="s">
        <v>265</v>
      </c>
    </row>
    <row r="1525" spans="21:22" x14ac:dyDescent="0.25">
      <c r="U1525" s="77">
        <v>2477</v>
      </c>
      <c r="V1525" s="78" t="s">
        <v>265</v>
      </c>
    </row>
    <row r="1526" spans="21:22" x14ac:dyDescent="0.25">
      <c r="U1526" s="77">
        <v>2476</v>
      </c>
      <c r="V1526" s="78" t="s">
        <v>265</v>
      </c>
    </row>
    <row r="1527" spans="21:22" x14ac:dyDescent="0.25">
      <c r="U1527" s="77">
        <v>2475</v>
      </c>
      <c r="V1527" s="78" t="s">
        <v>265</v>
      </c>
    </row>
    <row r="1528" spans="21:22" x14ac:dyDescent="0.25">
      <c r="U1528" s="77">
        <v>2474</v>
      </c>
      <c r="V1528" s="78" t="s">
        <v>265</v>
      </c>
    </row>
    <row r="1529" spans="21:22" x14ac:dyDescent="0.25">
      <c r="U1529" s="77">
        <v>2473</v>
      </c>
      <c r="V1529" s="78" t="s">
        <v>265</v>
      </c>
    </row>
    <row r="1530" spans="21:22" x14ac:dyDescent="0.25">
      <c r="U1530" s="77">
        <v>2472</v>
      </c>
      <c r="V1530" s="78" t="s">
        <v>265</v>
      </c>
    </row>
    <row r="1531" spans="21:22" x14ac:dyDescent="0.25">
      <c r="U1531" s="77">
        <v>2471</v>
      </c>
      <c r="V1531" s="78" t="s">
        <v>265</v>
      </c>
    </row>
    <row r="1532" spans="21:22" x14ac:dyDescent="0.25">
      <c r="U1532" s="77">
        <v>2470</v>
      </c>
      <c r="V1532" s="78" t="s">
        <v>265</v>
      </c>
    </row>
    <row r="1533" spans="21:22" x14ac:dyDescent="0.25">
      <c r="U1533" s="77">
        <v>2469</v>
      </c>
      <c r="V1533" s="78" t="s">
        <v>265</v>
      </c>
    </row>
    <row r="1534" spans="21:22" x14ac:dyDescent="0.25">
      <c r="U1534" s="77">
        <v>2468</v>
      </c>
      <c r="V1534" s="78" t="s">
        <v>265</v>
      </c>
    </row>
    <row r="1535" spans="21:22" x14ac:dyDescent="0.25">
      <c r="U1535" s="77">
        <v>2467</v>
      </c>
      <c r="V1535" s="78" t="s">
        <v>265</v>
      </c>
    </row>
    <row r="1536" spans="21:22" x14ac:dyDescent="0.25">
      <c r="U1536" s="77">
        <v>2466</v>
      </c>
      <c r="V1536" s="78" t="s">
        <v>265</v>
      </c>
    </row>
    <row r="1537" spans="21:22" x14ac:dyDescent="0.25">
      <c r="U1537" s="77">
        <v>2465</v>
      </c>
      <c r="V1537" s="78" t="s">
        <v>265</v>
      </c>
    </row>
    <row r="1538" spans="21:22" x14ac:dyDescent="0.25">
      <c r="U1538" s="77">
        <v>2464</v>
      </c>
      <c r="V1538" s="78" t="s">
        <v>265</v>
      </c>
    </row>
    <row r="1539" spans="21:22" x14ac:dyDescent="0.25">
      <c r="U1539" s="77">
        <v>2463</v>
      </c>
      <c r="V1539" s="78" t="s">
        <v>265</v>
      </c>
    </row>
    <row r="1540" spans="21:22" x14ac:dyDescent="0.25">
      <c r="U1540" s="77">
        <v>2462</v>
      </c>
      <c r="V1540" s="78" t="s">
        <v>265</v>
      </c>
    </row>
    <row r="1541" spans="21:22" x14ac:dyDescent="0.25">
      <c r="U1541" s="77">
        <v>2461</v>
      </c>
      <c r="V1541" s="78" t="s">
        <v>265</v>
      </c>
    </row>
    <row r="1542" spans="21:22" x14ac:dyDescent="0.25">
      <c r="U1542" s="77">
        <v>2460</v>
      </c>
      <c r="V1542" s="78" t="s">
        <v>265</v>
      </c>
    </row>
    <row r="1543" spans="21:22" x14ac:dyDescent="0.25">
      <c r="U1543" s="77">
        <v>2459</v>
      </c>
      <c r="V1543" s="78" t="s">
        <v>265</v>
      </c>
    </row>
    <row r="1544" spans="21:22" x14ac:dyDescent="0.25">
      <c r="U1544" s="77">
        <v>2458</v>
      </c>
      <c r="V1544" s="78" t="s">
        <v>265</v>
      </c>
    </row>
    <row r="1545" spans="21:22" x14ac:dyDescent="0.25">
      <c r="U1545" s="77">
        <v>2457</v>
      </c>
      <c r="V1545" s="78" t="s">
        <v>265</v>
      </c>
    </row>
    <row r="1546" spans="21:22" x14ac:dyDescent="0.25">
      <c r="U1546" s="77">
        <v>2456</v>
      </c>
      <c r="V1546" s="78" t="s">
        <v>265</v>
      </c>
    </row>
    <row r="1547" spans="21:22" x14ac:dyDescent="0.25">
      <c r="U1547" s="77">
        <v>2455</v>
      </c>
      <c r="V1547" s="78" t="s">
        <v>265</v>
      </c>
    </row>
    <row r="1548" spans="21:22" x14ac:dyDescent="0.25">
      <c r="U1548" s="77">
        <v>2454</v>
      </c>
      <c r="V1548" s="78" t="s">
        <v>265</v>
      </c>
    </row>
    <row r="1549" spans="21:22" x14ac:dyDescent="0.25">
      <c r="U1549" s="77">
        <v>2453</v>
      </c>
      <c r="V1549" s="78" t="s">
        <v>265</v>
      </c>
    </row>
    <row r="1550" spans="21:22" x14ac:dyDescent="0.25">
      <c r="U1550" s="77">
        <v>2452</v>
      </c>
      <c r="V1550" s="78" t="s">
        <v>265</v>
      </c>
    </row>
    <row r="1551" spans="21:22" x14ac:dyDescent="0.25">
      <c r="U1551" s="77">
        <v>2451</v>
      </c>
      <c r="V1551" s="78" t="s">
        <v>265</v>
      </c>
    </row>
    <row r="1552" spans="21:22" x14ac:dyDescent="0.25">
      <c r="U1552" s="77">
        <v>2450</v>
      </c>
      <c r="V1552" s="78" t="s">
        <v>265</v>
      </c>
    </row>
    <row r="1553" spans="21:22" x14ac:dyDescent="0.25">
      <c r="U1553" s="77">
        <v>2449</v>
      </c>
      <c r="V1553" s="78" t="s">
        <v>265</v>
      </c>
    </row>
    <row r="1554" spans="21:22" x14ac:dyDescent="0.25">
      <c r="U1554" s="77">
        <v>2448</v>
      </c>
      <c r="V1554" s="78" t="s">
        <v>265</v>
      </c>
    </row>
    <row r="1555" spans="21:22" x14ac:dyDescent="0.25">
      <c r="U1555" s="77">
        <v>2447</v>
      </c>
      <c r="V1555" s="78" t="s">
        <v>265</v>
      </c>
    </row>
    <row r="1556" spans="21:22" x14ac:dyDescent="0.25">
      <c r="U1556" s="77">
        <v>2446</v>
      </c>
      <c r="V1556" s="78" t="s">
        <v>265</v>
      </c>
    </row>
    <row r="1557" spans="21:22" x14ac:dyDescent="0.25">
      <c r="U1557" s="77">
        <v>2445</v>
      </c>
      <c r="V1557" s="78" t="s">
        <v>265</v>
      </c>
    </row>
    <row r="1558" spans="21:22" x14ac:dyDescent="0.25">
      <c r="U1558" s="77">
        <v>2444</v>
      </c>
      <c r="V1558" s="78" t="s">
        <v>265</v>
      </c>
    </row>
    <row r="1559" spans="21:22" x14ac:dyDescent="0.25">
      <c r="U1559" s="77">
        <v>2443</v>
      </c>
      <c r="V1559" s="78" t="s">
        <v>265</v>
      </c>
    </row>
    <row r="1560" spans="21:22" x14ac:dyDescent="0.25">
      <c r="U1560" s="77">
        <v>2442</v>
      </c>
      <c r="V1560" s="78" t="s">
        <v>265</v>
      </c>
    </row>
    <row r="1561" spans="21:22" x14ac:dyDescent="0.25">
      <c r="U1561" s="77">
        <v>2441</v>
      </c>
      <c r="V1561" s="78" t="s">
        <v>265</v>
      </c>
    </row>
    <row r="1562" spans="21:22" x14ac:dyDescent="0.25">
      <c r="U1562" s="77">
        <v>2440</v>
      </c>
      <c r="V1562" s="78" t="s">
        <v>265</v>
      </c>
    </row>
    <row r="1563" spans="21:22" x14ac:dyDescent="0.25">
      <c r="U1563" s="77">
        <v>2439</v>
      </c>
      <c r="V1563" s="78" t="s">
        <v>265</v>
      </c>
    </row>
    <row r="1564" spans="21:22" x14ac:dyDescent="0.25">
      <c r="U1564" s="77">
        <v>2438</v>
      </c>
      <c r="V1564" s="78" t="s">
        <v>265</v>
      </c>
    </row>
    <row r="1565" spans="21:22" x14ac:dyDescent="0.25">
      <c r="U1565" s="77">
        <v>2437</v>
      </c>
      <c r="V1565" s="78" t="s">
        <v>265</v>
      </c>
    </row>
    <row r="1566" spans="21:22" x14ac:dyDescent="0.25">
      <c r="U1566" s="77">
        <v>2436</v>
      </c>
      <c r="V1566" s="78" t="s">
        <v>265</v>
      </c>
    </row>
    <row r="1567" spans="21:22" x14ac:dyDescent="0.25">
      <c r="U1567" s="77">
        <v>2435</v>
      </c>
      <c r="V1567" s="78" t="s">
        <v>265</v>
      </c>
    </row>
    <row r="1568" spans="21:22" x14ac:dyDescent="0.25">
      <c r="U1568" s="77">
        <v>2434</v>
      </c>
      <c r="V1568" s="78" t="s">
        <v>265</v>
      </c>
    </row>
    <row r="1569" spans="21:22" x14ac:dyDescent="0.25">
      <c r="U1569" s="77">
        <v>2433</v>
      </c>
      <c r="V1569" s="78" t="s">
        <v>265</v>
      </c>
    </row>
    <row r="1570" spans="21:22" x14ac:dyDescent="0.25">
      <c r="U1570" s="77">
        <v>2432</v>
      </c>
      <c r="V1570" s="78" t="s">
        <v>265</v>
      </c>
    </row>
    <row r="1571" spans="21:22" x14ac:dyDescent="0.25">
      <c r="U1571" s="77">
        <v>2431</v>
      </c>
      <c r="V1571" s="78" t="s">
        <v>265</v>
      </c>
    </row>
    <row r="1572" spans="21:22" x14ac:dyDescent="0.25">
      <c r="U1572" s="77">
        <v>2430</v>
      </c>
      <c r="V1572" s="78" t="s">
        <v>265</v>
      </c>
    </row>
    <row r="1573" spans="21:22" x14ac:dyDescent="0.25">
      <c r="U1573" s="77">
        <v>2429</v>
      </c>
      <c r="V1573" s="78" t="s">
        <v>265</v>
      </c>
    </row>
    <row r="1574" spans="21:22" x14ac:dyDescent="0.25">
      <c r="U1574" s="77">
        <v>2428</v>
      </c>
      <c r="V1574" s="78" t="s">
        <v>265</v>
      </c>
    </row>
    <row r="1575" spans="21:22" x14ac:dyDescent="0.25">
      <c r="U1575" s="77">
        <v>2427</v>
      </c>
      <c r="V1575" s="78" t="s">
        <v>265</v>
      </c>
    </row>
    <row r="1576" spans="21:22" x14ac:dyDescent="0.25">
      <c r="U1576" s="77">
        <v>2426</v>
      </c>
      <c r="V1576" s="78" t="s">
        <v>265</v>
      </c>
    </row>
    <row r="1577" spans="21:22" x14ac:dyDescent="0.25">
      <c r="U1577" s="77">
        <v>2425</v>
      </c>
      <c r="V1577" s="78" t="s">
        <v>265</v>
      </c>
    </row>
    <row r="1578" spans="21:22" x14ac:dyDescent="0.25">
      <c r="U1578" s="77">
        <v>2424</v>
      </c>
      <c r="V1578" s="78" t="s">
        <v>265</v>
      </c>
    </row>
    <row r="1579" spans="21:22" x14ac:dyDescent="0.25">
      <c r="U1579" s="77">
        <v>2423</v>
      </c>
      <c r="V1579" s="78" t="s">
        <v>265</v>
      </c>
    </row>
    <row r="1580" spans="21:22" x14ac:dyDescent="0.25">
      <c r="U1580" s="77">
        <v>2422</v>
      </c>
      <c r="V1580" s="78" t="s">
        <v>265</v>
      </c>
    </row>
    <row r="1581" spans="21:22" x14ac:dyDescent="0.25">
      <c r="U1581" s="77">
        <v>2421</v>
      </c>
      <c r="V1581" s="78" t="s">
        <v>265</v>
      </c>
    </row>
    <row r="1582" spans="21:22" x14ac:dyDescent="0.25">
      <c r="U1582" s="77">
        <v>2420</v>
      </c>
      <c r="V1582" s="78" t="s">
        <v>265</v>
      </c>
    </row>
    <row r="1583" spans="21:22" x14ac:dyDescent="0.25">
      <c r="U1583" s="77">
        <v>2419</v>
      </c>
      <c r="V1583" s="78" t="s">
        <v>265</v>
      </c>
    </row>
    <row r="1584" spans="21:22" x14ac:dyDescent="0.25">
      <c r="U1584" s="77">
        <v>2418</v>
      </c>
      <c r="V1584" s="78" t="s">
        <v>265</v>
      </c>
    </row>
    <row r="1585" spans="21:22" x14ac:dyDescent="0.25">
      <c r="U1585" s="77">
        <v>2417</v>
      </c>
      <c r="V1585" s="78" t="s">
        <v>265</v>
      </c>
    </row>
    <row r="1586" spans="21:22" x14ac:dyDescent="0.25">
      <c r="U1586" s="77">
        <v>2416</v>
      </c>
      <c r="V1586" s="78" t="s">
        <v>265</v>
      </c>
    </row>
    <row r="1587" spans="21:22" x14ac:dyDescent="0.25">
      <c r="U1587" s="77">
        <v>2415</v>
      </c>
      <c r="V1587" s="78" t="s">
        <v>265</v>
      </c>
    </row>
    <row r="1588" spans="21:22" x14ac:dyDescent="0.25">
      <c r="U1588" s="77">
        <v>2414</v>
      </c>
      <c r="V1588" s="78" t="s">
        <v>265</v>
      </c>
    </row>
    <row r="1589" spans="21:22" x14ac:dyDescent="0.25">
      <c r="U1589" s="77">
        <v>2413</v>
      </c>
      <c r="V1589" s="78" t="s">
        <v>265</v>
      </c>
    </row>
    <row r="1590" spans="21:22" x14ac:dyDescent="0.25">
      <c r="U1590" s="77">
        <v>2412</v>
      </c>
      <c r="V1590" s="78" t="s">
        <v>265</v>
      </c>
    </row>
    <row r="1591" spans="21:22" x14ac:dyDescent="0.25">
      <c r="U1591" s="77">
        <v>2411</v>
      </c>
      <c r="V1591" s="78" t="s">
        <v>265</v>
      </c>
    </row>
    <row r="1592" spans="21:22" x14ac:dyDescent="0.25">
      <c r="U1592" s="77">
        <v>2410</v>
      </c>
      <c r="V1592" s="78" t="s">
        <v>265</v>
      </c>
    </row>
    <row r="1593" spans="21:22" x14ac:dyDescent="0.25">
      <c r="U1593" s="77">
        <v>2409</v>
      </c>
      <c r="V1593" s="78" t="s">
        <v>265</v>
      </c>
    </row>
    <row r="1594" spans="21:22" x14ac:dyDescent="0.25">
      <c r="U1594" s="77">
        <v>2408</v>
      </c>
      <c r="V1594" s="78" t="s">
        <v>265</v>
      </c>
    </row>
    <row r="1595" spans="21:22" x14ac:dyDescent="0.25">
      <c r="U1595" s="77">
        <v>2407</v>
      </c>
      <c r="V1595" s="78" t="s">
        <v>265</v>
      </c>
    </row>
    <row r="1596" spans="21:22" x14ac:dyDescent="0.25">
      <c r="U1596" s="77">
        <v>2406</v>
      </c>
      <c r="V1596" s="78" t="s">
        <v>265</v>
      </c>
    </row>
    <row r="1597" spans="21:22" x14ac:dyDescent="0.25">
      <c r="U1597" s="77">
        <v>2405</v>
      </c>
      <c r="V1597" s="78" t="s">
        <v>265</v>
      </c>
    </row>
    <row r="1598" spans="21:22" x14ac:dyDescent="0.25">
      <c r="U1598" s="77">
        <v>2404</v>
      </c>
      <c r="V1598" s="78" t="s">
        <v>265</v>
      </c>
    </row>
    <row r="1599" spans="21:22" x14ac:dyDescent="0.25">
      <c r="U1599" s="77">
        <v>2403</v>
      </c>
      <c r="V1599" s="78" t="s">
        <v>265</v>
      </c>
    </row>
    <row r="1600" spans="21:22" x14ac:dyDescent="0.25">
      <c r="U1600" s="77">
        <v>2402</v>
      </c>
      <c r="V1600" s="78" t="s">
        <v>265</v>
      </c>
    </row>
    <row r="1601" spans="21:22" x14ac:dyDescent="0.25">
      <c r="U1601" s="77">
        <v>2401</v>
      </c>
      <c r="V1601" s="78" t="s">
        <v>265</v>
      </c>
    </row>
    <row r="1602" spans="21:22" x14ac:dyDescent="0.25">
      <c r="U1602" s="77">
        <v>2400</v>
      </c>
      <c r="V1602" s="78" t="s">
        <v>265</v>
      </c>
    </row>
    <row r="1603" spans="21:22" x14ac:dyDescent="0.25">
      <c r="U1603" s="77">
        <v>2399</v>
      </c>
      <c r="V1603" s="78" t="s">
        <v>265</v>
      </c>
    </row>
    <row r="1604" spans="21:22" x14ac:dyDescent="0.25">
      <c r="U1604" s="77">
        <v>2398</v>
      </c>
      <c r="V1604" s="78" t="s">
        <v>265</v>
      </c>
    </row>
    <row r="1605" spans="21:22" x14ac:dyDescent="0.25">
      <c r="U1605" s="77">
        <v>2397</v>
      </c>
      <c r="V1605" s="78" t="s">
        <v>265</v>
      </c>
    </row>
    <row r="1606" spans="21:22" x14ac:dyDescent="0.25">
      <c r="U1606" s="77">
        <v>2396</v>
      </c>
      <c r="V1606" s="78" t="s">
        <v>265</v>
      </c>
    </row>
    <row r="1607" spans="21:22" x14ac:dyDescent="0.25">
      <c r="U1607" s="77">
        <v>2395</v>
      </c>
      <c r="V1607" s="78" t="s">
        <v>265</v>
      </c>
    </row>
    <row r="1608" spans="21:22" x14ac:dyDescent="0.25">
      <c r="U1608" s="77">
        <v>2394</v>
      </c>
      <c r="V1608" s="78" t="s">
        <v>265</v>
      </c>
    </row>
    <row r="1609" spans="21:22" x14ac:dyDescent="0.25">
      <c r="U1609" s="77">
        <v>2393</v>
      </c>
      <c r="V1609" s="78" t="s">
        <v>265</v>
      </c>
    </row>
    <row r="1610" spans="21:22" x14ac:dyDescent="0.25">
      <c r="U1610" s="77">
        <v>2392</v>
      </c>
      <c r="V1610" s="78" t="s">
        <v>265</v>
      </c>
    </row>
    <row r="1611" spans="21:22" x14ac:dyDescent="0.25">
      <c r="U1611" s="77">
        <v>2391</v>
      </c>
      <c r="V1611" s="78" t="s">
        <v>265</v>
      </c>
    </row>
    <row r="1612" spans="21:22" x14ac:dyDescent="0.25">
      <c r="U1612" s="77">
        <v>2390</v>
      </c>
      <c r="V1612" s="78" t="s">
        <v>265</v>
      </c>
    </row>
    <row r="1613" spans="21:22" x14ac:dyDescent="0.25">
      <c r="U1613" s="77">
        <v>2389</v>
      </c>
      <c r="V1613" s="78" t="s">
        <v>265</v>
      </c>
    </row>
    <row r="1614" spans="21:22" x14ac:dyDescent="0.25">
      <c r="U1614" s="77">
        <v>2388</v>
      </c>
      <c r="V1614" s="78" t="s">
        <v>265</v>
      </c>
    </row>
    <row r="1615" spans="21:22" x14ac:dyDescent="0.25">
      <c r="U1615" s="77">
        <v>2387</v>
      </c>
      <c r="V1615" s="78" t="s">
        <v>265</v>
      </c>
    </row>
    <row r="1616" spans="21:22" x14ac:dyDescent="0.25">
      <c r="U1616" s="77">
        <v>2386</v>
      </c>
      <c r="V1616" s="78" t="s">
        <v>265</v>
      </c>
    </row>
    <row r="1617" spans="21:22" x14ac:dyDescent="0.25">
      <c r="U1617" s="77">
        <v>2385</v>
      </c>
      <c r="V1617" s="78" t="s">
        <v>265</v>
      </c>
    </row>
    <row r="1618" spans="21:22" x14ac:dyDescent="0.25">
      <c r="U1618" s="77">
        <v>2384</v>
      </c>
      <c r="V1618" s="78" t="s">
        <v>265</v>
      </c>
    </row>
    <row r="1619" spans="21:22" x14ac:dyDescent="0.25">
      <c r="U1619" s="77">
        <v>2383</v>
      </c>
      <c r="V1619" s="78" t="s">
        <v>265</v>
      </c>
    </row>
    <row r="1620" spans="21:22" x14ac:dyDescent="0.25">
      <c r="U1620" s="77">
        <v>2382</v>
      </c>
      <c r="V1620" s="78" t="s">
        <v>265</v>
      </c>
    </row>
    <row r="1621" spans="21:22" x14ac:dyDescent="0.25">
      <c r="U1621" s="77">
        <v>2381</v>
      </c>
      <c r="V1621" s="78" t="s">
        <v>265</v>
      </c>
    </row>
    <row r="1622" spans="21:22" x14ac:dyDescent="0.25">
      <c r="U1622" s="77">
        <v>2380</v>
      </c>
      <c r="V1622" s="78" t="s">
        <v>265</v>
      </c>
    </row>
    <row r="1623" spans="21:22" x14ac:dyDescent="0.25">
      <c r="U1623" s="77">
        <v>2379</v>
      </c>
      <c r="V1623" s="78" t="s">
        <v>265</v>
      </c>
    </row>
    <row r="1624" spans="21:22" x14ac:dyDescent="0.25">
      <c r="U1624" s="77">
        <v>2378</v>
      </c>
      <c r="V1624" s="78" t="s">
        <v>265</v>
      </c>
    </row>
    <row r="1625" spans="21:22" x14ac:dyDescent="0.25">
      <c r="U1625" s="77">
        <v>2377</v>
      </c>
      <c r="V1625" s="78" t="s">
        <v>265</v>
      </c>
    </row>
    <row r="1626" spans="21:22" x14ac:dyDescent="0.25">
      <c r="U1626" s="77">
        <v>2376</v>
      </c>
      <c r="V1626" s="78" t="s">
        <v>265</v>
      </c>
    </row>
    <row r="1627" spans="21:22" x14ac:dyDescent="0.25">
      <c r="U1627" s="77">
        <v>2375</v>
      </c>
      <c r="V1627" s="78" t="s">
        <v>265</v>
      </c>
    </row>
    <row r="1628" spans="21:22" x14ac:dyDescent="0.25">
      <c r="U1628" s="77">
        <v>2374</v>
      </c>
      <c r="V1628" s="78" t="s">
        <v>265</v>
      </c>
    </row>
    <row r="1629" spans="21:22" x14ac:dyDescent="0.25">
      <c r="U1629" s="77">
        <v>2373</v>
      </c>
      <c r="V1629" s="78" t="s">
        <v>265</v>
      </c>
    </row>
    <row r="1630" spans="21:22" x14ac:dyDescent="0.25">
      <c r="U1630" s="77">
        <v>2372</v>
      </c>
      <c r="V1630" s="78" t="s">
        <v>265</v>
      </c>
    </row>
    <row r="1631" spans="21:22" x14ac:dyDescent="0.25">
      <c r="U1631" s="77">
        <v>2371</v>
      </c>
      <c r="V1631" s="78" t="s">
        <v>265</v>
      </c>
    </row>
    <row r="1632" spans="21:22" x14ac:dyDescent="0.25">
      <c r="U1632" s="77">
        <v>2370</v>
      </c>
      <c r="V1632" s="78" t="s">
        <v>265</v>
      </c>
    </row>
    <row r="1633" spans="21:22" x14ac:dyDescent="0.25">
      <c r="U1633" s="77">
        <v>2369</v>
      </c>
      <c r="V1633" s="78" t="s">
        <v>265</v>
      </c>
    </row>
    <row r="1634" spans="21:22" x14ac:dyDescent="0.25">
      <c r="U1634" s="77">
        <v>2368</v>
      </c>
      <c r="V1634" s="78" t="s">
        <v>265</v>
      </c>
    </row>
    <row r="1635" spans="21:22" x14ac:dyDescent="0.25">
      <c r="U1635" s="77">
        <v>2367</v>
      </c>
      <c r="V1635" s="78" t="s">
        <v>265</v>
      </c>
    </row>
    <row r="1636" spans="21:22" x14ac:dyDescent="0.25">
      <c r="U1636" s="77">
        <v>2366</v>
      </c>
      <c r="V1636" s="78" t="s">
        <v>265</v>
      </c>
    </row>
    <row r="1637" spans="21:22" x14ac:dyDescent="0.25">
      <c r="U1637" s="77">
        <v>2365</v>
      </c>
      <c r="V1637" s="78" t="s">
        <v>265</v>
      </c>
    </row>
    <row r="1638" spans="21:22" x14ac:dyDescent="0.25">
      <c r="U1638" s="77">
        <v>2364</v>
      </c>
      <c r="V1638" s="78" t="s">
        <v>265</v>
      </c>
    </row>
    <row r="1639" spans="21:22" x14ac:dyDescent="0.25">
      <c r="U1639" s="77">
        <v>2363</v>
      </c>
      <c r="V1639" s="78" t="s">
        <v>265</v>
      </c>
    </row>
    <row r="1640" spans="21:22" x14ac:dyDescent="0.25">
      <c r="U1640" s="77">
        <v>2362</v>
      </c>
      <c r="V1640" s="78" t="s">
        <v>265</v>
      </c>
    </row>
    <row r="1641" spans="21:22" x14ac:dyDescent="0.25">
      <c r="U1641" s="77">
        <v>2361</v>
      </c>
      <c r="V1641" s="78" t="s">
        <v>265</v>
      </c>
    </row>
    <row r="1642" spans="21:22" x14ac:dyDescent="0.25">
      <c r="U1642" s="77">
        <v>2360</v>
      </c>
      <c r="V1642" s="78" t="s">
        <v>265</v>
      </c>
    </row>
    <row r="1643" spans="21:22" x14ac:dyDescent="0.25">
      <c r="U1643" s="77">
        <v>2359</v>
      </c>
      <c r="V1643" s="78" t="s">
        <v>265</v>
      </c>
    </row>
    <row r="1644" spans="21:22" x14ac:dyDescent="0.25">
      <c r="U1644" s="77">
        <v>2358</v>
      </c>
      <c r="V1644" s="78" t="s">
        <v>265</v>
      </c>
    </row>
    <row r="1645" spans="21:22" x14ac:dyDescent="0.25">
      <c r="U1645" s="77">
        <v>2357</v>
      </c>
      <c r="V1645" s="78" t="s">
        <v>265</v>
      </c>
    </row>
    <row r="1646" spans="21:22" x14ac:dyDescent="0.25">
      <c r="U1646" s="77">
        <v>2356</v>
      </c>
      <c r="V1646" s="78" t="s">
        <v>265</v>
      </c>
    </row>
    <row r="1647" spans="21:22" x14ac:dyDescent="0.25">
      <c r="U1647" s="77">
        <v>2355</v>
      </c>
      <c r="V1647" s="78" t="s">
        <v>265</v>
      </c>
    </row>
    <row r="1648" spans="21:22" x14ac:dyDescent="0.25">
      <c r="U1648" s="77">
        <v>2354</v>
      </c>
      <c r="V1648" s="78" t="s">
        <v>265</v>
      </c>
    </row>
    <row r="1649" spans="21:22" x14ac:dyDescent="0.25">
      <c r="U1649" s="77">
        <v>2353</v>
      </c>
      <c r="V1649" s="78" t="s">
        <v>265</v>
      </c>
    </row>
    <row r="1650" spans="21:22" x14ac:dyDescent="0.25">
      <c r="U1650" s="77">
        <v>2352</v>
      </c>
      <c r="V1650" s="78" t="s">
        <v>265</v>
      </c>
    </row>
    <row r="1651" spans="21:22" x14ac:dyDescent="0.25">
      <c r="U1651" s="77">
        <v>2351</v>
      </c>
      <c r="V1651" s="78" t="s">
        <v>265</v>
      </c>
    </row>
    <row r="1652" spans="21:22" x14ac:dyDescent="0.25">
      <c r="U1652" s="77">
        <v>2350</v>
      </c>
      <c r="V1652" s="78" t="s">
        <v>265</v>
      </c>
    </row>
    <row r="1653" spans="21:22" x14ac:dyDescent="0.25">
      <c r="U1653" s="77">
        <v>2349</v>
      </c>
      <c r="V1653" s="78" t="s">
        <v>265</v>
      </c>
    </row>
    <row r="1654" spans="21:22" x14ac:dyDescent="0.25">
      <c r="U1654" s="77">
        <v>2348</v>
      </c>
      <c r="V1654" s="78" t="s">
        <v>265</v>
      </c>
    </row>
    <row r="1655" spans="21:22" x14ac:dyDescent="0.25">
      <c r="U1655" s="77">
        <v>2347</v>
      </c>
      <c r="V1655" s="78" t="s">
        <v>265</v>
      </c>
    </row>
    <row r="1656" spans="21:22" x14ac:dyDescent="0.25">
      <c r="U1656" s="77">
        <v>2346</v>
      </c>
      <c r="V1656" s="78" t="s">
        <v>265</v>
      </c>
    </row>
    <row r="1657" spans="21:22" x14ac:dyDescent="0.25">
      <c r="U1657" s="77">
        <v>2345</v>
      </c>
      <c r="V1657" s="78" t="s">
        <v>265</v>
      </c>
    </row>
    <row r="1658" spans="21:22" x14ac:dyDescent="0.25">
      <c r="U1658" s="77">
        <v>2344</v>
      </c>
      <c r="V1658" s="78" t="s">
        <v>265</v>
      </c>
    </row>
    <row r="1659" spans="21:22" x14ac:dyDescent="0.25">
      <c r="U1659" s="77">
        <v>2343</v>
      </c>
      <c r="V1659" s="78" t="s">
        <v>265</v>
      </c>
    </row>
    <row r="1660" spans="21:22" x14ac:dyDescent="0.25">
      <c r="U1660" s="77">
        <v>2342</v>
      </c>
      <c r="V1660" s="78" t="s">
        <v>265</v>
      </c>
    </row>
    <row r="1661" spans="21:22" x14ac:dyDescent="0.25">
      <c r="U1661" s="77">
        <v>2341</v>
      </c>
      <c r="V1661" s="78" t="s">
        <v>265</v>
      </c>
    </row>
    <row r="1662" spans="21:22" x14ac:dyDescent="0.25">
      <c r="U1662" s="77">
        <v>2340</v>
      </c>
      <c r="V1662" s="78" t="s">
        <v>265</v>
      </c>
    </row>
    <row r="1663" spans="21:22" x14ac:dyDescent="0.25">
      <c r="U1663" s="77">
        <v>2339</v>
      </c>
      <c r="V1663" s="78" t="s">
        <v>265</v>
      </c>
    </row>
    <row r="1664" spans="21:22" x14ac:dyDescent="0.25">
      <c r="U1664" s="77">
        <v>2338</v>
      </c>
      <c r="V1664" s="78" t="s">
        <v>265</v>
      </c>
    </row>
    <row r="1665" spans="21:22" x14ac:dyDescent="0.25">
      <c r="U1665" s="77">
        <v>2337</v>
      </c>
      <c r="V1665" s="78" t="s">
        <v>265</v>
      </c>
    </row>
    <row r="1666" spans="21:22" x14ac:dyDescent="0.25">
      <c r="U1666" s="77">
        <v>2336</v>
      </c>
      <c r="V1666" s="78" t="s">
        <v>265</v>
      </c>
    </row>
    <row r="1667" spans="21:22" x14ac:dyDescent="0.25">
      <c r="U1667" s="77">
        <v>2335</v>
      </c>
      <c r="V1667" s="78" t="s">
        <v>265</v>
      </c>
    </row>
    <row r="1668" spans="21:22" x14ac:dyDescent="0.25">
      <c r="U1668" s="77">
        <v>2334</v>
      </c>
      <c r="V1668" s="78" t="s">
        <v>265</v>
      </c>
    </row>
    <row r="1669" spans="21:22" x14ac:dyDescent="0.25">
      <c r="U1669" s="77">
        <v>2333</v>
      </c>
      <c r="V1669" s="78" t="s">
        <v>265</v>
      </c>
    </row>
    <row r="1670" spans="21:22" x14ac:dyDescent="0.25">
      <c r="U1670" s="77">
        <v>2332</v>
      </c>
      <c r="V1670" s="78" t="s">
        <v>265</v>
      </c>
    </row>
    <row r="1671" spans="21:22" x14ac:dyDescent="0.25">
      <c r="U1671" s="77">
        <v>2331</v>
      </c>
      <c r="V1671" s="78" t="s">
        <v>265</v>
      </c>
    </row>
    <row r="1672" spans="21:22" x14ac:dyDescent="0.25">
      <c r="U1672" s="77">
        <v>2330</v>
      </c>
      <c r="V1672" s="78" t="s">
        <v>265</v>
      </c>
    </row>
    <row r="1673" spans="21:22" x14ac:dyDescent="0.25">
      <c r="U1673" s="77">
        <v>2329</v>
      </c>
      <c r="V1673" s="78" t="s">
        <v>265</v>
      </c>
    </row>
    <row r="1674" spans="21:22" x14ac:dyDescent="0.25">
      <c r="U1674" s="77">
        <v>2328</v>
      </c>
      <c r="V1674" s="78" t="s">
        <v>265</v>
      </c>
    </row>
    <row r="1675" spans="21:22" x14ac:dyDescent="0.25">
      <c r="U1675" s="77">
        <v>2327</v>
      </c>
      <c r="V1675" s="78" t="s">
        <v>265</v>
      </c>
    </row>
    <row r="1676" spans="21:22" x14ac:dyDescent="0.25">
      <c r="U1676" s="77">
        <v>2326</v>
      </c>
      <c r="V1676" s="78" t="s">
        <v>265</v>
      </c>
    </row>
    <row r="1677" spans="21:22" x14ac:dyDescent="0.25">
      <c r="U1677" s="77">
        <v>2325</v>
      </c>
      <c r="V1677" s="78" t="s">
        <v>265</v>
      </c>
    </row>
    <row r="1678" spans="21:22" x14ac:dyDescent="0.25">
      <c r="U1678" s="77">
        <v>2324</v>
      </c>
      <c r="V1678" s="78" t="s">
        <v>265</v>
      </c>
    </row>
    <row r="1679" spans="21:22" x14ac:dyDescent="0.25">
      <c r="U1679" s="77">
        <v>2323</v>
      </c>
      <c r="V1679" s="78" t="s">
        <v>265</v>
      </c>
    </row>
    <row r="1680" spans="21:22" x14ac:dyDescent="0.25">
      <c r="U1680" s="77">
        <v>2322</v>
      </c>
      <c r="V1680" s="78" t="s">
        <v>265</v>
      </c>
    </row>
    <row r="1681" spans="21:22" x14ac:dyDescent="0.25">
      <c r="U1681" s="77">
        <v>2321</v>
      </c>
      <c r="V1681" s="78" t="s">
        <v>265</v>
      </c>
    </row>
    <row r="1682" spans="21:22" x14ac:dyDescent="0.25">
      <c r="U1682" s="77">
        <v>2320</v>
      </c>
      <c r="V1682" s="78" t="s">
        <v>265</v>
      </c>
    </row>
    <row r="1683" spans="21:22" x14ac:dyDescent="0.25">
      <c r="U1683" s="77">
        <v>2319</v>
      </c>
      <c r="V1683" s="78" t="s">
        <v>265</v>
      </c>
    </row>
    <row r="1684" spans="21:22" x14ac:dyDescent="0.25">
      <c r="U1684" s="77">
        <v>2318</v>
      </c>
      <c r="V1684" s="78" t="s">
        <v>265</v>
      </c>
    </row>
    <row r="1685" spans="21:22" x14ac:dyDescent="0.25">
      <c r="U1685" s="77">
        <v>2317</v>
      </c>
      <c r="V1685" s="78" t="s">
        <v>265</v>
      </c>
    </row>
    <row r="1686" spans="21:22" x14ac:dyDescent="0.25">
      <c r="U1686" s="77">
        <v>2316</v>
      </c>
      <c r="V1686" s="78" t="s">
        <v>265</v>
      </c>
    </row>
    <row r="1687" spans="21:22" x14ac:dyDescent="0.25">
      <c r="U1687" s="77">
        <v>2315</v>
      </c>
      <c r="V1687" s="78" t="s">
        <v>265</v>
      </c>
    </row>
    <row r="1688" spans="21:22" x14ac:dyDescent="0.25">
      <c r="U1688" s="77">
        <v>2314</v>
      </c>
      <c r="V1688" s="78" t="s">
        <v>265</v>
      </c>
    </row>
    <row r="1689" spans="21:22" x14ac:dyDescent="0.25">
      <c r="U1689" s="77">
        <v>2313</v>
      </c>
      <c r="V1689" s="78" t="s">
        <v>265</v>
      </c>
    </row>
    <row r="1690" spans="21:22" x14ac:dyDescent="0.25">
      <c r="U1690" s="77">
        <v>2312</v>
      </c>
      <c r="V1690" s="78" t="s">
        <v>265</v>
      </c>
    </row>
    <row r="1691" spans="21:22" x14ac:dyDescent="0.25">
      <c r="U1691" s="77">
        <v>2311</v>
      </c>
      <c r="V1691" s="78" t="s">
        <v>265</v>
      </c>
    </row>
    <row r="1692" spans="21:22" x14ac:dyDescent="0.25">
      <c r="U1692" s="77">
        <v>2310</v>
      </c>
      <c r="V1692" s="78" t="s">
        <v>265</v>
      </c>
    </row>
    <row r="1693" spans="21:22" x14ac:dyDescent="0.25">
      <c r="U1693" s="77">
        <v>2309</v>
      </c>
      <c r="V1693" s="78" t="s">
        <v>265</v>
      </c>
    </row>
    <row r="1694" spans="21:22" x14ac:dyDescent="0.25">
      <c r="U1694" s="77">
        <v>2308</v>
      </c>
      <c r="V1694" s="78" t="s">
        <v>265</v>
      </c>
    </row>
    <row r="1695" spans="21:22" x14ac:dyDescent="0.25">
      <c r="U1695" s="77">
        <v>2307</v>
      </c>
      <c r="V1695" s="78" t="s">
        <v>265</v>
      </c>
    </row>
    <row r="1696" spans="21:22" x14ac:dyDescent="0.25">
      <c r="U1696" s="77">
        <v>2306</v>
      </c>
      <c r="V1696" s="78" t="s">
        <v>265</v>
      </c>
    </row>
    <row r="1697" spans="21:22" x14ac:dyDescent="0.25">
      <c r="U1697" s="77">
        <v>2305</v>
      </c>
      <c r="V1697" s="78" t="s">
        <v>265</v>
      </c>
    </row>
    <row r="1698" spans="21:22" x14ac:dyDescent="0.25">
      <c r="U1698" s="77">
        <v>2304</v>
      </c>
      <c r="V1698" s="78" t="s">
        <v>265</v>
      </c>
    </row>
    <row r="1699" spans="21:22" x14ac:dyDescent="0.25">
      <c r="U1699" s="77">
        <v>2303</v>
      </c>
      <c r="V1699" s="78" t="s">
        <v>265</v>
      </c>
    </row>
    <row r="1700" spans="21:22" x14ac:dyDescent="0.25">
      <c r="U1700" s="77">
        <v>2302</v>
      </c>
      <c r="V1700" s="78" t="s">
        <v>265</v>
      </c>
    </row>
    <row r="1701" spans="21:22" x14ac:dyDescent="0.25">
      <c r="U1701" s="77">
        <v>2301</v>
      </c>
      <c r="V1701" s="78" t="s">
        <v>265</v>
      </c>
    </row>
    <row r="1702" spans="21:22" x14ac:dyDescent="0.25">
      <c r="U1702" s="77">
        <v>2300</v>
      </c>
      <c r="V1702" s="78" t="s">
        <v>265</v>
      </c>
    </row>
    <row r="1703" spans="21:22" x14ac:dyDescent="0.25">
      <c r="U1703" s="77">
        <v>2299</v>
      </c>
      <c r="V1703" s="78" t="s">
        <v>265</v>
      </c>
    </row>
    <row r="1704" spans="21:22" x14ac:dyDescent="0.25">
      <c r="U1704" s="77">
        <v>2298</v>
      </c>
      <c r="V1704" s="78" t="s">
        <v>265</v>
      </c>
    </row>
    <row r="1705" spans="21:22" x14ac:dyDescent="0.25">
      <c r="U1705" s="77">
        <v>2297</v>
      </c>
      <c r="V1705" s="78" t="s">
        <v>265</v>
      </c>
    </row>
    <row r="1706" spans="21:22" x14ac:dyDescent="0.25">
      <c r="U1706" s="77">
        <v>2296</v>
      </c>
      <c r="V1706" s="78" t="s">
        <v>265</v>
      </c>
    </row>
    <row r="1707" spans="21:22" x14ac:dyDescent="0.25">
      <c r="U1707" s="77">
        <v>2295</v>
      </c>
      <c r="V1707" s="78" t="s">
        <v>265</v>
      </c>
    </row>
    <row r="1708" spans="21:22" x14ac:dyDescent="0.25">
      <c r="U1708" s="77">
        <v>2294</v>
      </c>
      <c r="V1708" s="78" t="s">
        <v>265</v>
      </c>
    </row>
    <row r="1709" spans="21:22" x14ac:dyDescent="0.25">
      <c r="U1709" s="77">
        <v>2293</v>
      </c>
      <c r="V1709" s="78" t="s">
        <v>265</v>
      </c>
    </row>
    <row r="1710" spans="21:22" x14ac:dyDescent="0.25">
      <c r="U1710" s="77">
        <v>2292</v>
      </c>
      <c r="V1710" s="78" t="s">
        <v>265</v>
      </c>
    </row>
    <row r="1711" spans="21:22" x14ac:dyDescent="0.25">
      <c r="U1711" s="77">
        <v>2291</v>
      </c>
      <c r="V1711" s="78" t="s">
        <v>265</v>
      </c>
    </row>
    <row r="1712" spans="21:22" x14ac:dyDescent="0.25">
      <c r="U1712" s="77">
        <v>2290</v>
      </c>
      <c r="V1712" s="78" t="s">
        <v>265</v>
      </c>
    </row>
    <row r="1713" spans="21:22" x14ac:dyDescent="0.25">
      <c r="U1713" s="77">
        <v>2289</v>
      </c>
      <c r="V1713" s="78" t="s">
        <v>265</v>
      </c>
    </row>
    <row r="1714" spans="21:22" x14ac:dyDescent="0.25">
      <c r="U1714" s="77">
        <v>2288</v>
      </c>
      <c r="V1714" s="78" t="s">
        <v>265</v>
      </c>
    </row>
    <row r="1715" spans="21:22" x14ac:dyDescent="0.25">
      <c r="U1715" s="77">
        <v>2287</v>
      </c>
      <c r="V1715" s="78" t="s">
        <v>265</v>
      </c>
    </row>
    <row r="1716" spans="21:22" x14ac:dyDescent="0.25">
      <c r="U1716" s="77">
        <v>2286</v>
      </c>
      <c r="V1716" s="78" t="s">
        <v>265</v>
      </c>
    </row>
    <row r="1717" spans="21:22" x14ac:dyDescent="0.25">
      <c r="U1717" s="77">
        <v>2285</v>
      </c>
      <c r="V1717" s="78" t="s">
        <v>265</v>
      </c>
    </row>
    <row r="1718" spans="21:22" x14ac:dyDescent="0.25">
      <c r="U1718" s="77">
        <v>2284</v>
      </c>
      <c r="V1718" s="78" t="s">
        <v>265</v>
      </c>
    </row>
    <row r="1719" spans="21:22" x14ac:dyDescent="0.25">
      <c r="U1719" s="77">
        <v>2283</v>
      </c>
      <c r="V1719" s="78" t="s">
        <v>265</v>
      </c>
    </row>
    <row r="1720" spans="21:22" x14ac:dyDescent="0.25">
      <c r="U1720" s="77">
        <v>2282</v>
      </c>
      <c r="V1720" s="78" t="s">
        <v>265</v>
      </c>
    </row>
    <row r="1721" spans="21:22" x14ac:dyDescent="0.25">
      <c r="U1721" s="77">
        <v>2281</v>
      </c>
      <c r="V1721" s="78" t="s">
        <v>265</v>
      </c>
    </row>
    <row r="1722" spans="21:22" x14ac:dyDescent="0.25">
      <c r="U1722" s="77">
        <v>2280</v>
      </c>
      <c r="V1722" s="78" t="s">
        <v>265</v>
      </c>
    </row>
    <row r="1723" spans="21:22" x14ac:dyDescent="0.25">
      <c r="U1723" s="77">
        <v>2279</v>
      </c>
      <c r="V1723" s="78" t="s">
        <v>265</v>
      </c>
    </row>
    <row r="1724" spans="21:22" x14ac:dyDescent="0.25">
      <c r="U1724" s="77">
        <v>2278</v>
      </c>
      <c r="V1724" s="78" t="s">
        <v>265</v>
      </c>
    </row>
    <row r="1725" spans="21:22" x14ac:dyDescent="0.25">
      <c r="U1725" s="77">
        <v>2277</v>
      </c>
      <c r="V1725" s="78" t="s">
        <v>265</v>
      </c>
    </row>
    <row r="1726" spans="21:22" x14ac:dyDescent="0.25">
      <c r="U1726" s="77">
        <v>2276</v>
      </c>
      <c r="V1726" s="78" t="s">
        <v>265</v>
      </c>
    </row>
    <row r="1727" spans="21:22" x14ac:dyDescent="0.25">
      <c r="U1727" s="77">
        <v>2275</v>
      </c>
      <c r="V1727" s="78" t="s">
        <v>265</v>
      </c>
    </row>
    <row r="1728" spans="21:22" x14ac:dyDescent="0.25">
      <c r="U1728" s="77">
        <v>2274</v>
      </c>
      <c r="V1728" s="78" t="s">
        <v>265</v>
      </c>
    </row>
    <row r="1729" spans="21:22" x14ac:dyDescent="0.25">
      <c r="U1729" s="77">
        <v>2273</v>
      </c>
      <c r="V1729" s="78" t="s">
        <v>265</v>
      </c>
    </row>
    <row r="1730" spans="21:22" x14ac:dyDescent="0.25">
      <c r="U1730" s="77">
        <v>2272</v>
      </c>
      <c r="V1730" s="78" t="s">
        <v>265</v>
      </c>
    </row>
    <row r="1731" spans="21:22" x14ac:dyDescent="0.25">
      <c r="U1731" s="77">
        <v>2271</v>
      </c>
      <c r="V1731" s="78" t="s">
        <v>265</v>
      </c>
    </row>
    <row r="1732" spans="21:22" x14ac:dyDescent="0.25">
      <c r="U1732" s="77">
        <v>2270</v>
      </c>
      <c r="V1732" s="78" t="s">
        <v>265</v>
      </c>
    </row>
    <row r="1733" spans="21:22" x14ac:dyDescent="0.25">
      <c r="U1733" s="77">
        <v>2269</v>
      </c>
      <c r="V1733" s="78" t="s">
        <v>265</v>
      </c>
    </row>
    <row r="1734" spans="21:22" x14ac:dyDescent="0.25">
      <c r="U1734" s="77">
        <v>2268</v>
      </c>
      <c r="V1734" s="78" t="s">
        <v>265</v>
      </c>
    </row>
    <row r="1735" spans="21:22" x14ac:dyDescent="0.25">
      <c r="U1735" s="77">
        <v>2267</v>
      </c>
      <c r="V1735" s="78" t="s">
        <v>265</v>
      </c>
    </row>
    <row r="1736" spans="21:22" x14ac:dyDescent="0.25">
      <c r="U1736" s="77">
        <v>2266</v>
      </c>
      <c r="V1736" s="78" t="s">
        <v>265</v>
      </c>
    </row>
    <row r="1737" spans="21:22" x14ac:dyDescent="0.25">
      <c r="U1737" s="77">
        <v>2265</v>
      </c>
      <c r="V1737" s="78" t="s">
        <v>265</v>
      </c>
    </row>
    <row r="1738" spans="21:22" x14ac:dyDescent="0.25">
      <c r="U1738" s="77">
        <v>2264</v>
      </c>
      <c r="V1738" s="78" t="s">
        <v>265</v>
      </c>
    </row>
    <row r="1739" spans="21:22" x14ac:dyDescent="0.25">
      <c r="U1739" s="77">
        <v>2263</v>
      </c>
      <c r="V1739" s="78" t="s">
        <v>265</v>
      </c>
    </row>
    <row r="1740" spans="21:22" x14ac:dyDescent="0.25">
      <c r="U1740" s="77">
        <v>2262</v>
      </c>
      <c r="V1740" s="78" t="s">
        <v>265</v>
      </c>
    </row>
    <row r="1741" spans="21:22" x14ac:dyDescent="0.25">
      <c r="U1741" s="77">
        <v>2261</v>
      </c>
      <c r="V1741" s="78" t="s">
        <v>265</v>
      </c>
    </row>
    <row r="1742" spans="21:22" x14ac:dyDescent="0.25">
      <c r="U1742" s="77">
        <v>2260</v>
      </c>
      <c r="V1742" s="78" t="s">
        <v>265</v>
      </c>
    </row>
    <row r="1743" spans="21:22" x14ac:dyDescent="0.25">
      <c r="U1743" s="77">
        <v>2259</v>
      </c>
      <c r="V1743" s="78" t="s">
        <v>265</v>
      </c>
    </row>
    <row r="1744" spans="21:22" x14ac:dyDescent="0.25">
      <c r="U1744" s="77">
        <v>2258</v>
      </c>
      <c r="V1744" s="78" t="s">
        <v>265</v>
      </c>
    </row>
    <row r="1745" spans="21:22" x14ac:dyDescent="0.25">
      <c r="U1745" s="77">
        <v>2257</v>
      </c>
      <c r="V1745" s="78" t="s">
        <v>265</v>
      </c>
    </row>
    <row r="1746" spans="21:22" x14ac:dyDescent="0.25">
      <c r="U1746" s="77">
        <v>2256</v>
      </c>
      <c r="V1746" s="78" t="s">
        <v>265</v>
      </c>
    </row>
    <row r="1747" spans="21:22" x14ac:dyDescent="0.25">
      <c r="U1747" s="77">
        <v>2255</v>
      </c>
      <c r="V1747" s="78" t="s">
        <v>265</v>
      </c>
    </row>
    <row r="1748" spans="21:22" x14ac:dyDescent="0.25">
      <c r="U1748" s="77">
        <v>2254</v>
      </c>
      <c r="V1748" s="78" t="s">
        <v>265</v>
      </c>
    </row>
    <row r="1749" spans="21:22" x14ac:dyDescent="0.25">
      <c r="U1749" s="77">
        <v>2253</v>
      </c>
      <c r="V1749" s="78" t="s">
        <v>265</v>
      </c>
    </row>
    <row r="1750" spans="21:22" x14ac:dyDescent="0.25">
      <c r="U1750" s="77">
        <v>2252</v>
      </c>
      <c r="V1750" s="78" t="s">
        <v>265</v>
      </c>
    </row>
    <row r="1751" spans="21:22" x14ac:dyDescent="0.25">
      <c r="U1751" s="77">
        <v>2251</v>
      </c>
      <c r="V1751" s="78" t="s">
        <v>265</v>
      </c>
    </row>
    <row r="1752" spans="21:22" x14ac:dyDescent="0.25">
      <c r="U1752" s="77">
        <v>2250</v>
      </c>
      <c r="V1752" s="78" t="s">
        <v>265</v>
      </c>
    </row>
    <row r="1753" spans="21:22" x14ac:dyDescent="0.25">
      <c r="U1753" s="77">
        <v>2249</v>
      </c>
      <c r="V1753" s="78" t="s">
        <v>265</v>
      </c>
    </row>
    <row r="1754" spans="21:22" x14ac:dyDescent="0.25">
      <c r="U1754" s="77">
        <v>2248</v>
      </c>
      <c r="V1754" s="78" t="s">
        <v>265</v>
      </c>
    </row>
    <row r="1755" spans="21:22" x14ac:dyDescent="0.25">
      <c r="U1755" s="77">
        <v>2247</v>
      </c>
      <c r="V1755" s="78" t="s">
        <v>265</v>
      </c>
    </row>
    <row r="1756" spans="21:22" x14ac:dyDescent="0.25">
      <c r="U1756" s="77">
        <v>2246</v>
      </c>
      <c r="V1756" s="78" t="s">
        <v>265</v>
      </c>
    </row>
    <row r="1757" spans="21:22" x14ac:dyDescent="0.25">
      <c r="U1757" s="77">
        <v>2245</v>
      </c>
      <c r="V1757" s="78" t="s">
        <v>265</v>
      </c>
    </row>
    <row r="1758" spans="21:22" x14ac:dyDescent="0.25">
      <c r="U1758" s="77">
        <v>2244</v>
      </c>
      <c r="V1758" s="78" t="s">
        <v>265</v>
      </c>
    </row>
    <row r="1759" spans="21:22" x14ac:dyDescent="0.25">
      <c r="U1759" s="77">
        <v>2243</v>
      </c>
      <c r="V1759" s="78" t="s">
        <v>265</v>
      </c>
    </row>
    <row r="1760" spans="21:22" x14ac:dyDescent="0.25">
      <c r="U1760" s="77">
        <v>2242</v>
      </c>
      <c r="V1760" s="78" t="s">
        <v>265</v>
      </c>
    </row>
    <row r="1761" spans="21:22" x14ac:dyDescent="0.25">
      <c r="U1761" s="77">
        <v>2241</v>
      </c>
      <c r="V1761" s="78" t="s">
        <v>265</v>
      </c>
    </row>
    <row r="1762" spans="21:22" x14ac:dyDescent="0.25">
      <c r="U1762" s="77">
        <v>2240</v>
      </c>
      <c r="V1762" s="78" t="s">
        <v>265</v>
      </c>
    </row>
    <row r="1763" spans="21:22" x14ac:dyDescent="0.25">
      <c r="U1763" s="77">
        <v>2239</v>
      </c>
      <c r="V1763" s="78" t="s">
        <v>265</v>
      </c>
    </row>
    <row r="1764" spans="21:22" x14ac:dyDescent="0.25">
      <c r="U1764" s="77">
        <v>2238</v>
      </c>
      <c r="V1764" s="78" t="s">
        <v>265</v>
      </c>
    </row>
    <row r="1765" spans="21:22" x14ac:dyDescent="0.25">
      <c r="U1765" s="77">
        <v>2237</v>
      </c>
      <c r="V1765" s="78" t="s">
        <v>265</v>
      </c>
    </row>
    <row r="1766" spans="21:22" x14ac:dyDescent="0.25">
      <c r="U1766" s="77">
        <v>2236</v>
      </c>
      <c r="V1766" s="78" t="s">
        <v>265</v>
      </c>
    </row>
    <row r="1767" spans="21:22" x14ac:dyDescent="0.25">
      <c r="U1767" s="77">
        <v>2235</v>
      </c>
      <c r="V1767" s="78" t="s">
        <v>265</v>
      </c>
    </row>
    <row r="1768" spans="21:22" x14ac:dyDescent="0.25">
      <c r="U1768" s="77">
        <v>2234</v>
      </c>
      <c r="V1768" s="78" t="s">
        <v>265</v>
      </c>
    </row>
    <row r="1769" spans="21:22" x14ac:dyDescent="0.25">
      <c r="U1769" s="77">
        <v>2233</v>
      </c>
      <c r="V1769" s="78" t="s">
        <v>265</v>
      </c>
    </row>
    <row r="1770" spans="21:22" x14ac:dyDescent="0.25">
      <c r="U1770" s="77">
        <v>2232</v>
      </c>
      <c r="V1770" s="78" t="s">
        <v>265</v>
      </c>
    </row>
    <row r="1771" spans="21:22" x14ac:dyDescent="0.25">
      <c r="U1771" s="77">
        <v>2231</v>
      </c>
      <c r="V1771" s="78" t="s">
        <v>265</v>
      </c>
    </row>
    <row r="1772" spans="21:22" x14ac:dyDescent="0.25">
      <c r="U1772" s="77">
        <v>2230</v>
      </c>
      <c r="V1772" s="78" t="s">
        <v>265</v>
      </c>
    </row>
    <row r="1773" spans="21:22" x14ac:dyDescent="0.25">
      <c r="U1773" s="77">
        <v>2229</v>
      </c>
      <c r="V1773" s="78" t="s">
        <v>265</v>
      </c>
    </row>
    <row r="1774" spans="21:22" x14ac:dyDescent="0.25">
      <c r="U1774" s="77">
        <v>2228</v>
      </c>
      <c r="V1774" s="78" t="s">
        <v>265</v>
      </c>
    </row>
    <row r="1775" spans="21:22" x14ac:dyDescent="0.25">
      <c r="U1775" s="77">
        <v>2227</v>
      </c>
      <c r="V1775" s="78" t="s">
        <v>265</v>
      </c>
    </row>
    <row r="1776" spans="21:22" x14ac:dyDescent="0.25">
      <c r="U1776" s="77">
        <v>2226</v>
      </c>
      <c r="V1776" s="78" t="s">
        <v>265</v>
      </c>
    </row>
    <row r="1777" spans="21:22" x14ac:dyDescent="0.25">
      <c r="U1777" s="77">
        <v>2225</v>
      </c>
      <c r="V1777" s="78" t="s">
        <v>265</v>
      </c>
    </row>
    <row r="1778" spans="21:22" x14ac:dyDescent="0.25">
      <c r="U1778" s="77">
        <v>2224</v>
      </c>
      <c r="V1778" s="78" t="s">
        <v>265</v>
      </c>
    </row>
    <row r="1779" spans="21:22" x14ac:dyDescent="0.25">
      <c r="U1779" s="77">
        <v>2223</v>
      </c>
      <c r="V1779" s="78" t="s">
        <v>265</v>
      </c>
    </row>
    <row r="1780" spans="21:22" x14ac:dyDescent="0.25">
      <c r="U1780" s="77">
        <v>2222</v>
      </c>
      <c r="V1780" s="78" t="s">
        <v>265</v>
      </c>
    </row>
    <row r="1781" spans="21:22" x14ac:dyDescent="0.25">
      <c r="U1781" s="77">
        <v>2221</v>
      </c>
      <c r="V1781" s="78" t="s">
        <v>265</v>
      </c>
    </row>
    <row r="1782" spans="21:22" x14ac:dyDescent="0.25">
      <c r="U1782" s="77">
        <v>2220</v>
      </c>
      <c r="V1782" s="78" t="s">
        <v>265</v>
      </c>
    </row>
    <row r="1783" spans="21:22" x14ac:dyDescent="0.25">
      <c r="U1783" s="77">
        <v>2219</v>
      </c>
      <c r="V1783" s="78" t="s">
        <v>265</v>
      </c>
    </row>
    <row r="1784" spans="21:22" x14ac:dyDescent="0.25">
      <c r="U1784" s="77">
        <v>2218</v>
      </c>
      <c r="V1784" s="78" t="s">
        <v>265</v>
      </c>
    </row>
    <row r="1785" spans="21:22" x14ac:dyDescent="0.25">
      <c r="U1785" s="77">
        <v>2217</v>
      </c>
      <c r="V1785" s="78" t="s">
        <v>265</v>
      </c>
    </row>
    <row r="1786" spans="21:22" x14ac:dyDescent="0.25">
      <c r="U1786" s="77">
        <v>2216</v>
      </c>
      <c r="V1786" s="78" t="s">
        <v>265</v>
      </c>
    </row>
    <row r="1787" spans="21:22" x14ac:dyDescent="0.25">
      <c r="U1787" s="77">
        <v>2215</v>
      </c>
      <c r="V1787" s="78" t="s">
        <v>265</v>
      </c>
    </row>
    <row r="1788" spans="21:22" x14ac:dyDescent="0.25">
      <c r="U1788" s="77">
        <v>2214</v>
      </c>
      <c r="V1788" s="78" t="s">
        <v>265</v>
      </c>
    </row>
    <row r="1789" spans="21:22" x14ac:dyDescent="0.25">
      <c r="U1789" s="77">
        <v>2213</v>
      </c>
      <c r="V1789" s="78" t="s">
        <v>265</v>
      </c>
    </row>
    <row r="1790" spans="21:22" x14ac:dyDescent="0.25">
      <c r="U1790" s="77">
        <v>2212</v>
      </c>
      <c r="V1790" s="78" t="s">
        <v>265</v>
      </c>
    </row>
    <row r="1791" spans="21:22" x14ac:dyDescent="0.25">
      <c r="U1791" s="77">
        <v>2211</v>
      </c>
      <c r="V1791" s="78" t="s">
        <v>265</v>
      </c>
    </row>
    <row r="1792" spans="21:22" x14ac:dyDescent="0.25">
      <c r="U1792" s="77">
        <v>2210</v>
      </c>
      <c r="V1792" s="78" t="s">
        <v>265</v>
      </c>
    </row>
    <row r="1793" spans="21:22" x14ac:dyDescent="0.25">
      <c r="U1793" s="77">
        <v>2209</v>
      </c>
      <c r="V1793" s="78" t="s">
        <v>265</v>
      </c>
    </row>
    <row r="1794" spans="21:22" x14ac:dyDescent="0.25">
      <c r="U1794" s="77">
        <v>2208</v>
      </c>
      <c r="V1794" s="78" t="s">
        <v>265</v>
      </c>
    </row>
    <row r="1795" spans="21:22" x14ac:dyDescent="0.25">
      <c r="U1795" s="77">
        <v>2207</v>
      </c>
      <c r="V1795" s="78" t="s">
        <v>265</v>
      </c>
    </row>
    <row r="1796" spans="21:22" x14ac:dyDescent="0.25">
      <c r="U1796" s="77">
        <v>2206</v>
      </c>
      <c r="V1796" s="78" t="s">
        <v>265</v>
      </c>
    </row>
    <row r="1797" spans="21:22" x14ac:dyDescent="0.25">
      <c r="U1797" s="77">
        <v>2205</v>
      </c>
      <c r="V1797" s="78" t="s">
        <v>265</v>
      </c>
    </row>
    <row r="1798" spans="21:22" x14ac:dyDescent="0.25">
      <c r="U1798" s="77">
        <v>2204</v>
      </c>
      <c r="V1798" s="78" t="s">
        <v>265</v>
      </c>
    </row>
    <row r="1799" spans="21:22" x14ac:dyDescent="0.25">
      <c r="U1799" s="77">
        <v>2203</v>
      </c>
      <c r="V1799" s="78" t="s">
        <v>265</v>
      </c>
    </row>
    <row r="1800" spans="21:22" x14ac:dyDescent="0.25">
      <c r="U1800" s="77">
        <v>2202</v>
      </c>
      <c r="V1800" s="78" t="s">
        <v>265</v>
      </c>
    </row>
    <row r="1801" spans="21:22" x14ac:dyDescent="0.25">
      <c r="U1801" s="77">
        <v>2201</v>
      </c>
      <c r="V1801" s="78" t="s">
        <v>265</v>
      </c>
    </row>
    <row r="1802" spans="21:22" x14ac:dyDescent="0.25">
      <c r="U1802" s="77">
        <v>2200</v>
      </c>
      <c r="V1802" s="78" t="s">
        <v>265</v>
      </c>
    </row>
    <row r="1803" spans="21:22" x14ac:dyDescent="0.25">
      <c r="U1803" s="77">
        <v>2199</v>
      </c>
      <c r="V1803" s="78" t="s">
        <v>265</v>
      </c>
    </row>
    <row r="1804" spans="21:22" x14ac:dyDescent="0.25">
      <c r="U1804" s="77">
        <v>2198</v>
      </c>
      <c r="V1804" s="78" t="s">
        <v>265</v>
      </c>
    </row>
    <row r="1805" spans="21:22" x14ac:dyDescent="0.25">
      <c r="U1805" s="77">
        <v>2197</v>
      </c>
      <c r="V1805" s="78" t="s">
        <v>265</v>
      </c>
    </row>
    <row r="1806" spans="21:22" x14ac:dyDescent="0.25">
      <c r="U1806" s="77">
        <v>2196</v>
      </c>
      <c r="V1806" s="78" t="s">
        <v>265</v>
      </c>
    </row>
    <row r="1807" spans="21:22" x14ac:dyDescent="0.25">
      <c r="U1807" s="77">
        <v>2195</v>
      </c>
      <c r="V1807" s="78" t="s">
        <v>265</v>
      </c>
    </row>
    <row r="1808" spans="21:22" x14ac:dyDescent="0.25">
      <c r="U1808" s="77">
        <v>2194</v>
      </c>
      <c r="V1808" s="78" t="s">
        <v>265</v>
      </c>
    </row>
    <row r="1809" spans="21:22" x14ac:dyDescent="0.25">
      <c r="U1809" s="77">
        <v>2193</v>
      </c>
      <c r="V1809" s="78" t="s">
        <v>265</v>
      </c>
    </row>
    <row r="1810" spans="21:22" x14ac:dyDescent="0.25">
      <c r="U1810" s="77">
        <v>2192</v>
      </c>
      <c r="V1810" s="78" t="s">
        <v>265</v>
      </c>
    </row>
    <row r="1811" spans="21:22" x14ac:dyDescent="0.25">
      <c r="U1811" s="77">
        <v>2191</v>
      </c>
      <c r="V1811" s="78" t="s">
        <v>265</v>
      </c>
    </row>
    <row r="1812" spans="21:22" x14ac:dyDescent="0.25">
      <c r="U1812" s="77">
        <v>2190</v>
      </c>
      <c r="V1812" s="78" t="s">
        <v>265</v>
      </c>
    </row>
    <row r="1813" spans="21:22" x14ac:dyDescent="0.25">
      <c r="U1813" s="77">
        <v>2189</v>
      </c>
      <c r="V1813" s="78" t="s">
        <v>265</v>
      </c>
    </row>
    <row r="1814" spans="21:22" x14ac:dyDescent="0.25">
      <c r="U1814" s="77">
        <v>2188</v>
      </c>
      <c r="V1814" s="78" t="s">
        <v>265</v>
      </c>
    </row>
    <row r="1815" spans="21:22" x14ac:dyDescent="0.25">
      <c r="U1815" s="77">
        <v>2187</v>
      </c>
      <c r="V1815" s="78" t="s">
        <v>265</v>
      </c>
    </row>
    <row r="1816" spans="21:22" x14ac:dyDescent="0.25">
      <c r="U1816" s="77">
        <v>2186</v>
      </c>
      <c r="V1816" s="78" t="s">
        <v>265</v>
      </c>
    </row>
    <row r="1817" spans="21:22" x14ac:dyDescent="0.25">
      <c r="U1817" s="77">
        <v>2185</v>
      </c>
      <c r="V1817" s="78" t="s">
        <v>265</v>
      </c>
    </row>
    <row r="1818" spans="21:22" x14ac:dyDescent="0.25">
      <c r="U1818" s="77">
        <v>2184</v>
      </c>
      <c r="V1818" s="78" t="s">
        <v>265</v>
      </c>
    </row>
    <row r="1819" spans="21:22" x14ac:dyDescent="0.25">
      <c r="U1819" s="77">
        <v>2183</v>
      </c>
      <c r="V1819" s="78" t="s">
        <v>265</v>
      </c>
    </row>
    <row r="1820" spans="21:22" x14ac:dyDescent="0.25">
      <c r="U1820" s="77">
        <v>2182</v>
      </c>
      <c r="V1820" s="78" t="s">
        <v>265</v>
      </c>
    </row>
    <row r="1821" spans="21:22" x14ac:dyDescent="0.25">
      <c r="U1821" s="77">
        <v>2181</v>
      </c>
      <c r="V1821" s="78" t="s">
        <v>265</v>
      </c>
    </row>
    <row r="1822" spans="21:22" x14ac:dyDescent="0.25">
      <c r="U1822" s="77">
        <v>2180</v>
      </c>
      <c r="V1822" s="78" t="s">
        <v>265</v>
      </c>
    </row>
    <row r="1823" spans="21:22" x14ac:dyDescent="0.25">
      <c r="U1823" s="77">
        <v>2179</v>
      </c>
      <c r="V1823" s="78" t="s">
        <v>265</v>
      </c>
    </row>
    <row r="1824" spans="21:22" x14ac:dyDescent="0.25">
      <c r="U1824" s="77">
        <v>2178</v>
      </c>
      <c r="V1824" s="78" t="s">
        <v>265</v>
      </c>
    </row>
    <row r="1825" spans="21:22" x14ac:dyDescent="0.25">
      <c r="U1825" s="77">
        <v>2177</v>
      </c>
      <c r="V1825" s="78" t="s">
        <v>265</v>
      </c>
    </row>
    <row r="1826" spans="21:22" x14ac:dyDescent="0.25">
      <c r="U1826" s="77">
        <v>2176</v>
      </c>
      <c r="V1826" s="78" t="s">
        <v>265</v>
      </c>
    </row>
    <row r="1827" spans="21:22" x14ac:dyDescent="0.25">
      <c r="U1827" s="77">
        <v>2175</v>
      </c>
      <c r="V1827" s="78" t="s">
        <v>265</v>
      </c>
    </row>
    <row r="1828" spans="21:22" x14ac:dyDescent="0.25">
      <c r="U1828" s="77">
        <v>2174</v>
      </c>
      <c r="V1828" s="78" t="s">
        <v>265</v>
      </c>
    </row>
    <row r="1829" spans="21:22" x14ac:dyDescent="0.25">
      <c r="U1829" s="77">
        <v>2173</v>
      </c>
      <c r="V1829" s="78" t="s">
        <v>265</v>
      </c>
    </row>
    <row r="1830" spans="21:22" x14ac:dyDescent="0.25">
      <c r="U1830" s="77">
        <v>2172</v>
      </c>
      <c r="V1830" s="78" t="s">
        <v>265</v>
      </c>
    </row>
    <row r="1831" spans="21:22" x14ac:dyDescent="0.25">
      <c r="U1831" s="77">
        <v>2171</v>
      </c>
      <c r="V1831" s="78" t="s">
        <v>265</v>
      </c>
    </row>
    <row r="1832" spans="21:22" x14ac:dyDescent="0.25">
      <c r="U1832" s="77">
        <v>2170</v>
      </c>
      <c r="V1832" s="78" t="s">
        <v>265</v>
      </c>
    </row>
    <row r="1833" spans="21:22" x14ac:dyDescent="0.25">
      <c r="U1833" s="77">
        <v>2169</v>
      </c>
      <c r="V1833" s="78" t="s">
        <v>265</v>
      </c>
    </row>
    <row r="1834" spans="21:22" x14ac:dyDescent="0.25">
      <c r="U1834" s="77">
        <v>2168</v>
      </c>
      <c r="V1834" s="78" t="s">
        <v>265</v>
      </c>
    </row>
    <row r="1835" spans="21:22" x14ac:dyDescent="0.25">
      <c r="U1835" s="77">
        <v>2167</v>
      </c>
      <c r="V1835" s="78" t="s">
        <v>265</v>
      </c>
    </row>
    <row r="1836" spans="21:22" x14ac:dyDescent="0.25">
      <c r="U1836" s="77">
        <v>2166</v>
      </c>
      <c r="V1836" s="78" t="s">
        <v>265</v>
      </c>
    </row>
    <row r="1837" spans="21:22" x14ac:dyDescent="0.25">
      <c r="U1837" s="77">
        <v>2165</v>
      </c>
      <c r="V1837" s="78" t="s">
        <v>265</v>
      </c>
    </row>
    <row r="1838" spans="21:22" x14ac:dyDescent="0.25">
      <c r="U1838" s="77">
        <v>2164</v>
      </c>
      <c r="V1838" s="78" t="s">
        <v>265</v>
      </c>
    </row>
    <row r="1839" spans="21:22" x14ac:dyDescent="0.25">
      <c r="U1839" s="77">
        <v>2163</v>
      </c>
      <c r="V1839" s="78" t="s">
        <v>265</v>
      </c>
    </row>
    <row r="1840" spans="21:22" x14ac:dyDescent="0.25">
      <c r="U1840" s="77">
        <v>2162</v>
      </c>
      <c r="V1840" s="78" t="s">
        <v>265</v>
      </c>
    </row>
    <row r="1841" spans="21:22" x14ac:dyDescent="0.25">
      <c r="U1841" s="77">
        <v>2161</v>
      </c>
      <c r="V1841" s="78" t="s">
        <v>265</v>
      </c>
    </row>
    <row r="1842" spans="21:22" x14ac:dyDescent="0.25">
      <c r="U1842" s="77">
        <v>2160</v>
      </c>
      <c r="V1842" s="78" t="s">
        <v>265</v>
      </c>
    </row>
    <row r="1843" spans="21:22" x14ac:dyDescent="0.25">
      <c r="U1843" s="77">
        <v>2159</v>
      </c>
      <c r="V1843" s="78" t="s">
        <v>265</v>
      </c>
    </row>
    <row r="1844" spans="21:22" x14ac:dyDescent="0.25">
      <c r="U1844" s="77">
        <v>2158</v>
      </c>
      <c r="V1844" s="78" t="s">
        <v>265</v>
      </c>
    </row>
    <row r="1845" spans="21:22" x14ac:dyDescent="0.25">
      <c r="U1845" s="77">
        <v>2157</v>
      </c>
      <c r="V1845" s="78" t="s">
        <v>265</v>
      </c>
    </row>
    <row r="1846" spans="21:22" x14ac:dyDescent="0.25">
      <c r="U1846" s="77">
        <v>2156</v>
      </c>
      <c r="V1846" s="78" t="s">
        <v>265</v>
      </c>
    </row>
    <row r="1847" spans="21:22" x14ac:dyDescent="0.25">
      <c r="U1847" s="77">
        <v>2155</v>
      </c>
      <c r="V1847" s="78" t="s">
        <v>265</v>
      </c>
    </row>
    <row r="1848" spans="21:22" x14ac:dyDescent="0.25">
      <c r="U1848" s="77">
        <v>2154</v>
      </c>
      <c r="V1848" s="78" t="s">
        <v>265</v>
      </c>
    </row>
    <row r="1849" spans="21:22" x14ac:dyDescent="0.25">
      <c r="U1849" s="77">
        <v>2153</v>
      </c>
      <c r="V1849" s="78" t="s">
        <v>265</v>
      </c>
    </row>
    <row r="1850" spans="21:22" x14ac:dyDescent="0.25">
      <c r="U1850" s="77">
        <v>2152</v>
      </c>
      <c r="V1850" s="78" t="s">
        <v>265</v>
      </c>
    </row>
    <row r="1851" spans="21:22" x14ac:dyDescent="0.25">
      <c r="U1851" s="77">
        <v>2151</v>
      </c>
      <c r="V1851" s="78" t="s">
        <v>265</v>
      </c>
    </row>
    <row r="1852" spans="21:22" x14ac:dyDescent="0.25">
      <c r="U1852" s="77">
        <v>2150</v>
      </c>
      <c r="V1852" s="78" t="s">
        <v>265</v>
      </c>
    </row>
    <row r="1853" spans="21:22" x14ac:dyDescent="0.25">
      <c r="U1853" s="77">
        <v>2149</v>
      </c>
      <c r="V1853" s="78" t="s">
        <v>265</v>
      </c>
    </row>
    <row r="1854" spans="21:22" x14ac:dyDescent="0.25">
      <c r="U1854" s="77">
        <v>2148</v>
      </c>
      <c r="V1854" s="78" t="s">
        <v>265</v>
      </c>
    </row>
    <row r="1855" spans="21:22" x14ac:dyDescent="0.25">
      <c r="U1855" s="77">
        <v>2147</v>
      </c>
      <c r="V1855" s="78" t="s">
        <v>265</v>
      </c>
    </row>
    <row r="1856" spans="21:22" x14ac:dyDescent="0.25">
      <c r="U1856" s="77">
        <v>2146</v>
      </c>
      <c r="V1856" s="78" t="s">
        <v>265</v>
      </c>
    </row>
    <row r="1857" spans="21:22" x14ac:dyDescent="0.25">
      <c r="U1857" s="77">
        <v>2145</v>
      </c>
      <c r="V1857" s="78" t="s">
        <v>265</v>
      </c>
    </row>
    <row r="1858" spans="21:22" x14ac:dyDescent="0.25">
      <c r="U1858" s="77">
        <v>2144</v>
      </c>
      <c r="V1858" s="78" t="s">
        <v>265</v>
      </c>
    </row>
    <row r="1859" spans="21:22" x14ac:dyDescent="0.25">
      <c r="U1859" s="77">
        <v>2143</v>
      </c>
      <c r="V1859" s="78" t="s">
        <v>265</v>
      </c>
    </row>
    <row r="1860" spans="21:22" x14ac:dyDescent="0.25">
      <c r="U1860" s="77">
        <v>2142</v>
      </c>
      <c r="V1860" s="78" t="s">
        <v>265</v>
      </c>
    </row>
    <row r="1861" spans="21:22" x14ac:dyDescent="0.25">
      <c r="U1861" s="77">
        <v>2141</v>
      </c>
      <c r="V1861" s="78" t="s">
        <v>265</v>
      </c>
    </row>
    <row r="1862" spans="21:22" x14ac:dyDescent="0.25">
      <c r="U1862" s="77">
        <v>2140</v>
      </c>
      <c r="V1862" s="78" t="s">
        <v>265</v>
      </c>
    </row>
    <row r="1863" spans="21:22" x14ac:dyDescent="0.25">
      <c r="U1863" s="77">
        <v>2139</v>
      </c>
      <c r="V1863" s="78" t="s">
        <v>265</v>
      </c>
    </row>
    <row r="1864" spans="21:22" x14ac:dyDescent="0.25">
      <c r="U1864" s="77">
        <v>2138</v>
      </c>
      <c r="V1864" s="78" t="s">
        <v>265</v>
      </c>
    </row>
    <row r="1865" spans="21:22" x14ac:dyDescent="0.25">
      <c r="U1865" s="77">
        <v>2137</v>
      </c>
      <c r="V1865" s="78" t="s">
        <v>265</v>
      </c>
    </row>
    <row r="1866" spans="21:22" x14ac:dyDescent="0.25">
      <c r="U1866" s="77">
        <v>2136</v>
      </c>
      <c r="V1866" s="78" t="s">
        <v>265</v>
      </c>
    </row>
    <row r="1867" spans="21:22" x14ac:dyDescent="0.25">
      <c r="U1867" s="77">
        <v>2135</v>
      </c>
      <c r="V1867" s="78" t="s">
        <v>265</v>
      </c>
    </row>
    <row r="1868" spans="21:22" x14ac:dyDescent="0.25">
      <c r="U1868" s="77">
        <v>2134</v>
      </c>
      <c r="V1868" s="78" t="s">
        <v>265</v>
      </c>
    </row>
    <row r="1869" spans="21:22" x14ac:dyDescent="0.25">
      <c r="U1869" s="77">
        <v>2133</v>
      </c>
      <c r="V1869" s="78" t="s">
        <v>265</v>
      </c>
    </row>
    <row r="1870" spans="21:22" x14ac:dyDescent="0.25">
      <c r="U1870" s="77">
        <v>2132</v>
      </c>
      <c r="V1870" s="78" t="s">
        <v>265</v>
      </c>
    </row>
    <row r="1871" spans="21:22" x14ac:dyDescent="0.25">
      <c r="U1871" s="77">
        <v>2131</v>
      </c>
      <c r="V1871" s="78" t="s">
        <v>265</v>
      </c>
    </row>
    <row r="1872" spans="21:22" x14ac:dyDescent="0.25">
      <c r="U1872" s="77">
        <v>2130</v>
      </c>
      <c r="V1872" s="78" t="s">
        <v>265</v>
      </c>
    </row>
    <row r="1873" spans="21:22" x14ac:dyDescent="0.25">
      <c r="U1873" s="77">
        <v>2129</v>
      </c>
      <c r="V1873" s="78" t="s">
        <v>265</v>
      </c>
    </row>
    <row r="1874" spans="21:22" x14ac:dyDescent="0.25">
      <c r="U1874" s="77">
        <v>2128</v>
      </c>
      <c r="V1874" s="78" t="s">
        <v>265</v>
      </c>
    </row>
    <row r="1875" spans="21:22" x14ac:dyDescent="0.25">
      <c r="U1875" s="77">
        <v>2127</v>
      </c>
      <c r="V1875" s="78" t="s">
        <v>265</v>
      </c>
    </row>
    <row r="1876" spans="21:22" x14ac:dyDescent="0.25">
      <c r="U1876" s="77">
        <v>2126</v>
      </c>
      <c r="V1876" s="78" t="s">
        <v>265</v>
      </c>
    </row>
    <row r="1877" spans="21:22" x14ac:dyDescent="0.25">
      <c r="U1877" s="77">
        <v>2125</v>
      </c>
      <c r="V1877" s="78" t="s">
        <v>265</v>
      </c>
    </row>
    <row r="1878" spans="21:22" x14ac:dyDescent="0.25">
      <c r="U1878" s="77">
        <v>2124</v>
      </c>
      <c r="V1878" s="78" t="s">
        <v>265</v>
      </c>
    </row>
    <row r="1879" spans="21:22" x14ac:dyDescent="0.25">
      <c r="U1879" s="77">
        <v>2123</v>
      </c>
      <c r="V1879" s="78" t="s">
        <v>265</v>
      </c>
    </row>
    <row r="1880" spans="21:22" x14ac:dyDescent="0.25">
      <c r="U1880" s="77">
        <v>2122</v>
      </c>
      <c r="V1880" s="78" t="s">
        <v>265</v>
      </c>
    </row>
    <row r="1881" spans="21:22" x14ac:dyDescent="0.25">
      <c r="U1881" s="77">
        <v>2121</v>
      </c>
      <c r="V1881" s="78" t="s">
        <v>265</v>
      </c>
    </row>
    <row r="1882" spans="21:22" x14ac:dyDescent="0.25">
      <c r="U1882" s="77">
        <v>2120</v>
      </c>
      <c r="V1882" s="78" t="s">
        <v>265</v>
      </c>
    </row>
    <row r="1883" spans="21:22" x14ac:dyDescent="0.25">
      <c r="U1883" s="77">
        <v>2119</v>
      </c>
      <c r="V1883" s="78" t="s">
        <v>265</v>
      </c>
    </row>
    <row r="1884" spans="21:22" x14ac:dyDescent="0.25">
      <c r="U1884" s="77">
        <v>2118</v>
      </c>
      <c r="V1884" s="78" t="s">
        <v>265</v>
      </c>
    </row>
    <row r="1885" spans="21:22" x14ac:dyDescent="0.25">
      <c r="U1885" s="77">
        <v>2117</v>
      </c>
      <c r="V1885" s="78" t="s">
        <v>265</v>
      </c>
    </row>
    <row r="1886" spans="21:22" x14ac:dyDescent="0.25">
      <c r="U1886" s="77">
        <v>2116</v>
      </c>
      <c r="V1886" s="78" t="s">
        <v>265</v>
      </c>
    </row>
    <row r="1887" spans="21:22" x14ac:dyDescent="0.25">
      <c r="U1887" s="77">
        <v>2115</v>
      </c>
      <c r="V1887" s="78" t="s">
        <v>265</v>
      </c>
    </row>
    <row r="1888" spans="21:22" x14ac:dyDescent="0.25">
      <c r="U1888" s="77">
        <v>2114</v>
      </c>
      <c r="V1888" s="78" t="s">
        <v>265</v>
      </c>
    </row>
    <row r="1889" spans="21:22" x14ac:dyDescent="0.25">
      <c r="U1889" s="77">
        <v>2113</v>
      </c>
      <c r="V1889" s="78" t="s">
        <v>265</v>
      </c>
    </row>
    <row r="1890" spans="21:22" x14ac:dyDescent="0.25">
      <c r="U1890" s="77">
        <v>2112</v>
      </c>
      <c r="V1890" s="78" t="s">
        <v>265</v>
      </c>
    </row>
    <row r="1891" spans="21:22" x14ac:dyDescent="0.25">
      <c r="U1891" s="77">
        <v>2111</v>
      </c>
      <c r="V1891" s="78" t="s">
        <v>265</v>
      </c>
    </row>
    <row r="1892" spans="21:22" x14ac:dyDescent="0.25">
      <c r="U1892" s="77">
        <v>2110</v>
      </c>
      <c r="V1892" s="78" t="s">
        <v>265</v>
      </c>
    </row>
    <row r="1893" spans="21:22" x14ac:dyDescent="0.25">
      <c r="U1893" s="77">
        <v>2109</v>
      </c>
      <c r="V1893" s="78" t="s">
        <v>265</v>
      </c>
    </row>
    <row r="1894" spans="21:22" x14ac:dyDescent="0.25">
      <c r="U1894" s="77">
        <v>2108</v>
      </c>
      <c r="V1894" s="78" t="s">
        <v>265</v>
      </c>
    </row>
    <row r="1895" spans="21:22" x14ac:dyDescent="0.25">
      <c r="U1895" s="77">
        <v>2107</v>
      </c>
      <c r="V1895" s="78" t="s">
        <v>265</v>
      </c>
    </row>
    <row r="1896" spans="21:22" x14ac:dyDescent="0.25">
      <c r="U1896" s="77">
        <v>2106</v>
      </c>
      <c r="V1896" s="78" t="s">
        <v>265</v>
      </c>
    </row>
    <row r="1897" spans="21:22" x14ac:dyDescent="0.25">
      <c r="U1897" s="77">
        <v>2105</v>
      </c>
      <c r="V1897" s="78" t="s">
        <v>265</v>
      </c>
    </row>
    <row r="1898" spans="21:22" x14ac:dyDescent="0.25">
      <c r="U1898" s="77">
        <v>2104</v>
      </c>
      <c r="V1898" s="78" t="s">
        <v>265</v>
      </c>
    </row>
    <row r="1899" spans="21:22" x14ac:dyDescent="0.25">
      <c r="U1899" s="77">
        <v>2103</v>
      </c>
      <c r="V1899" s="78" t="s">
        <v>265</v>
      </c>
    </row>
    <row r="1900" spans="21:22" x14ac:dyDescent="0.25">
      <c r="U1900" s="77">
        <v>2102</v>
      </c>
      <c r="V1900" s="78" t="s">
        <v>265</v>
      </c>
    </row>
    <row r="1901" spans="21:22" x14ac:dyDescent="0.25">
      <c r="U1901" s="77">
        <v>2101</v>
      </c>
      <c r="V1901" s="78" t="s">
        <v>265</v>
      </c>
    </row>
    <row r="1902" spans="21:22" x14ac:dyDescent="0.25">
      <c r="U1902" s="77">
        <v>2100</v>
      </c>
      <c r="V1902" s="78" t="s">
        <v>265</v>
      </c>
    </row>
    <row r="1903" spans="21:22" x14ac:dyDescent="0.25">
      <c r="U1903" s="77">
        <v>2099</v>
      </c>
      <c r="V1903" s="78" t="s">
        <v>265</v>
      </c>
    </row>
    <row r="1904" spans="21:22" x14ac:dyDescent="0.25">
      <c r="U1904" s="77">
        <v>2098</v>
      </c>
      <c r="V1904" s="78" t="s">
        <v>265</v>
      </c>
    </row>
    <row r="1905" spans="21:22" x14ac:dyDescent="0.25">
      <c r="U1905" s="77">
        <v>2097</v>
      </c>
      <c r="V1905" s="78" t="s">
        <v>265</v>
      </c>
    </row>
    <row r="1906" spans="21:22" x14ac:dyDescent="0.25">
      <c r="U1906" s="77">
        <v>2096</v>
      </c>
      <c r="V1906" s="78" t="s">
        <v>265</v>
      </c>
    </row>
    <row r="1907" spans="21:22" x14ac:dyDescent="0.25">
      <c r="U1907" s="77">
        <v>2095</v>
      </c>
      <c r="V1907" s="78" t="s">
        <v>265</v>
      </c>
    </row>
    <row r="1908" spans="21:22" x14ac:dyDescent="0.25">
      <c r="U1908" s="77">
        <v>2094</v>
      </c>
      <c r="V1908" s="78" t="s">
        <v>265</v>
      </c>
    </row>
    <row r="1909" spans="21:22" x14ac:dyDescent="0.25">
      <c r="U1909" s="77">
        <v>2093</v>
      </c>
      <c r="V1909" s="78" t="s">
        <v>265</v>
      </c>
    </row>
    <row r="1910" spans="21:22" x14ac:dyDescent="0.25">
      <c r="U1910" s="77">
        <v>2092</v>
      </c>
      <c r="V1910" s="78" t="s">
        <v>265</v>
      </c>
    </row>
    <row r="1911" spans="21:22" x14ac:dyDescent="0.25">
      <c r="U1911" s="77">
        <v>2091</v>
      </c>
      <c r="V1911" s="78" t="s">
        <v>265</v>
      </c>
    </row>
    <row r="1912" spans="21:22" x14ac:dyDescent="0.25">
      <c r="U1912" s="77">
        <v>2090</v>
      </c>
      <c r="V1912" s="78" t="s">
        <v>265</v>
      </c>
    </row>
    <row r="1913" spans="21:22" x14ac:dyDescent="0.25">
      <c r="U1913" s="77">
        <v>2089</v>
      </c>
      <c r="V1913" s="78" t="s">
        <v>265</v>
      </c>
    </row>
    <row r="1914" spans="21:22" x14ac:dyDescent="0.25">
      <c r="U1914" s="77">
        <v>2088</v>
      </c>
      <c r="V1914" s="78" t="s">
        <v>265</v>
      </c>
    </row>
    <row r="1915" spans="21:22" x14ac:dyDescent="0.25">
      <c r="U1915" s="77">
        <v>2087</v>
      </c>
      <c r="V1915" s="78" t="s">
        <v>265</v>
      </c>
    </row>
    <row r="1916" spans="21:22" x14ac:dyDescent="0.25">
      <c r="U1916" s="77">
        <v>2086</v>
      </c>
      <c r="V1916" s="78" t="s">
        <v>265</v>
      </c>
    </row>
    <row r="1917" spans="21:22" x14ac:dyDescent="0.25">
      <c r="U1917" s="77">
        <v>2085</v>
      </c>
      <c r="V1917" s="78" t="s">
        <v>265</v>
      </c>
    </row>
    <row r="1918" spans="21:22" x14ac:dyDescent="0.25">
      <c r="U1918" s="77">
        <v>2084</v>
      </c>
      <c r="V1918" s="78" t="s">
        <v>265</v>
      </c>
    </row>
    <row r="1919" spans="21:22" x14ac:dyDescent="0.25">
      <c r="U1919" s="77">
        <v>2083</v>
      </c>
      <c r="V1919" s="78" t="s">
        <v>265</v>
      </c>
    </row>
    <row r="1920" spans="21:22" x14ac:dyDescent="0.25">
      <c r="U1920" s="77">
        <v>2082</v>
      </c>
      <c r="V1920" s="78" t="s">
        <v>265</v>
      </c>
    </row>
    <row r="1921" spans="21:22" x14ac:dyDescent="0.25">
      <c r="U1921" s="77">
        <v>2081</v>
      </c>
      <c r="V1921" s="78" t="s">
        <v>265</v>
      </c>
    </row>
    <row r="1922" spans="21:22" x14ac:dyDescent="0.25">
      <c r="U1922" s="77">
        <v>2080</v>
      </c>
      <c r="V1922" s="78" t="s">
        <v>265</v>
      </c>
    </row>
    <row r="1923" spans="21:22" x14ac:dyDescent="0.25">
      <c r="U1923" s="77">
        <v>2079</v>
      </c>
      <c r="V1923" s="78" t="s">
        <v>265</v>
      </c>
    </row>
    <row r="1924" spans="21:22" x14ac:dyDescent="0.25">
      <c r="U1924" s="77">
        <v>2078</v>
      </c>
      <c r="V1924" s="78" t="s">
        <v>265</v>
      </c>
    </row>
    <row r="1925" spans="21:22" x14ac:dyDescent="0.25">
      <c r="U1925" s="77">
        <v>2077</v>
      </c>
      <c r="V1925" s="78" t="s">
        <v>265</v>
      </c>
    </row>
    <row r="1926" spans="21:22" x14ac:dyDescent="0.25">
      <c r="U1926" s="77">
        <v>2076</v>
      </c>
      <c r="V1926" s="78" t="s">
        <v>265</v>
      </c>
    </row>
    <row r="1927" spans="21:22" x14ac:dyDescent="0.25">
      <c r="U1927" s="77">
        <v>2075</v>
      </c>
      <c r="V1927" s="78" t="s">
        <v>265</v>
      </c>
    </row>
    <row r="1928" spans="21:22" x14ac:dyDescent="0.25">
      <c r="U1928" s="77">
        <v>2074</v>
      </c>
      <c r="V1928" s="78" t="s">
        <v>265</v>
      </c>
    </row>
    <row r="1929" spans="21:22" x14ac:dyDescent="0.25">
      <c r="U1929" s="77">
        <v>2073</v>
      </c>
      <c r="V1929" s="78" t="s">
        <v>265</v>
      </c>
    </row>
    <row r="1930" spans="21:22" x14ac:dyDescent="0.25">
      <c r="U1930" s="77">
        <v>2072</v>
      </c>
      <c r="V1930" s="78" t="s">
        <v>265</v>
      </c>
    </row>
    <row r="1931" spans="21:22" x14ac:dyDescent="0.25">
      <c r="U1931" s="77">
        <v>2071</v>
      </c>
      <c r="V1931" s="78" t="s">
        <v>265</v>
      </c>
    </row>
    <row r="1932" spans="21:22" x14ac:dyDescent="0.25">
      <c r="U1932" s="77">
        <v>2070</v>
      </c>
      <c r="V1932" s="78" t="s">
        <v>265</v>
      </c>
    </row>
    <row r="1933" spans="21:22" x14ac:dyDescent="0.25">
      <c r="U1933" s="77">
        <v>2069</v>
      </c>
      <c r="V1933" s="78" t="s">
        <v>265</v>
      </c>
    </row>
    <row r="1934" spans="21:22" x14ac:dyDescent="0.25">
      <c r="U1934" s="77">
        <v>2068</v>
      </c>
      <c r="V1934" s="78" t="s">
        <v>265</v>
      </c>
    </row>
    <row r="1935" spans="21:22" x14ac:dyDescent="0.25">
      <c r="U1935" s="77">
        <v>2067</v>
      </c>
      <c r="V1935" s="78" t="s">
        <v>265</v>
      </c>
    </row>
    <row r="1936" spans="21:22" x14ac:dyDescent="0.25">
      <c r="U1936" s="77">
        <v>2066</v>
      </c>
      <c r="V1936" s="78" t="s">
        <v>265</v>
      </c>
    </row>
    <row r="1937" spans="21:22" x14ac:dyDescent="0.25">
      <c r="U1937" s="77">
        <v>2065</v>
      </c>
      <c r="V1937" s="78" t="s">
        <v>265</v>
      </c>
    </row>
    <row r="1938" spans="21:22" x14ac:dyDescent="0.25">
      <c r="U1938" s="77">
        <v>2064</v>
      </c>
      <c r="V1938" s="78" t="s">
        <v>265</v>
      </c>
    </row>
    <row r="1939" spans="21:22" x14ac:dyDescent="0.25">
      <c r="U1939" s="77">
        <v>2063</v>
      </c>
      <c r="V1939" s="78" t="s">
        <v>265</v>
      </c>
    </row>
    <row r="1940" spans="21:22" x14ac:dyDescent="0.25">
      <c r="U1940" s="77">
        <v>2062</v>
      </c>
      <c r="V1940" s="78" t="s">
        <v>265</v>
      </c>
    </row>
    <row r="1941" spans="21:22" x14ac:dyDescent="0.25">
      <c r="U1941" s="77">
        <v>2061</v>
      </c>
      <c r="V1941" s="78" t="s">
        <v>265</v>
      </c>
    </row>
    <row r="1942" spans="21:22" x14ac:dyDescent="0.25">
      <c r="U1942" s="77">
        <v>2060</v>
      </c>
      <c r="V1942" s="78" t="s">
        <v>265</v>
      </c>
    </row>
    <row r="1943" spans="21:22" x14ac:dyDescent="0.25">
      <c r="U1943" s="77">
        <v>2059</v>
      </c>
      <c r="V1943" s="78" t="s">
        <v>265</v>
      </c>
    </row>
    <row r="1944" spans="21:22" x14ac:dyDescent="0.25">
      <c r="U1944" s="77">
        <v>2058</v>
      </c>
      <c r="V1944" s="78" t="s">
        <v>265</v>
      </c>
    </row>
    <row r="1945" spans="21:22" x14ac:dyDescent="0.25">
      <c r="U1945" s="77">
        <v>2057</v>
      </c>
      <c r="V1945" s="78" t="s">
        <v>265</v>
      </c>
    </row>
    <row r="1946" spans="21:22" x14ac:dyDescent="0.25">
      <c r="U1946" s="77">
        <v>2056</v>
      </c>
      <c r="V1946" s="78" t="s">
        <v>265</v>
      </c>
    </row>
    <row r="1947" spans="21:22" x14ac:dyDescent="0.25">
      <c r="U1947" s="77">
        <v>2055</v>
      </c>
      <c r="V1947" s="78" t="s">
        <v>265</v>
      </c>
    </row>
    <row r="1948" spans="21:22" x14ac:dyDescent="0.25">
      <c r="U1948" s="77">
        <v>2054</v>
      </c>
      <c r="V1948" s="78" t="s">
        <v>265</v>
      </c>
    </row>
    <row r="1949" spans="21:22" x14ac:dyDescent="0.25">
      <c r="U1949" s="77">
        <v>2053</v>
      </c>
      <c r="V1949" s="78" t="s">
        <v>265</v>
      </c>
    </row>
    <row r="1950" spans="21:22" x14ac:dyDescent="0.25">
      <c r="U1950" s="77">
        <v>2052</v>
      </c>
      <c r="V1950" s="78" t="s">
        <v>265</v>
      </c>
    </row>
    <row r="1951" spans="21:22" x14ac:dyDescent="0.25">
      <c r="U1951" s="77">
        <v>2051</v>
      </c>
      <c r="V1951" s="78" t="s">
        <v>265</v>
      </c>
    </row>
    <row r="1952" spans="21:22" x14ac:dyDescent="0.25">
      <c r="U1952" s="77">
        <v>2050</v>
      </c>
      <c r="V1952" s="78" t="s">
        <v>265</v>
      </c>
    </row>
    <row r="1953" spans="21:22" x14ac:dyDescent="0.25">
      <c r="U1953" s="77">
        <v>2049</v>
      </c>
      <c r="V1953" s="78" t="s">
        <v>265</v>
      </c>
    </row>
    <row r="1954" spans="21:22" x14ac:dyDescent="0.25">
      <c r="U1954" s="77">
        <v>2048</v>
      </c>
      <c r="V1954" s="78" t="s">
        <v>265</v>
      </c>
    </row>
    <row r="1955" spans="21:22" x14ac:dyDescent="0.25">
      <c r="U1955" s="77">
        <v>2047</v>
      </c>
      <c r="V1955" s="78" t="s">
        <v>265</v>
      </c>
    </row>
    <row r="1956" spans="21:22" x14ac:dyDescent="0.25">
      <c r="U1956" s="77">
        <v>2046</v>
      </c>
      <c r="V1956" s="78" t="s">
        <v>265</v>
      </c>
    </row>
    <row r="1957" spans="21:22" x14ac:dyDescent="0.25">
      <c r="U1957" s="77">
        <v>2045</v>
      </c>
      <c r="V1957" s="78" t="s">
        <v>265</v>
      </c>
    </row>
    <row r="1958" spans="21:22" x14ac:dyDescent="0.25">
      <c r="U1958" s="77">
        <v>2044</v>
      </c>
      <c r="V1958" s="78" t="s">
        <v>265</v>
      </c>
    </row>
    <row r="1959" spans="21:22" x14ac:dyDescent="0.25">
      <c r="U1959" s="77">
        <v>2043</v>
      </c>
      <c r="V1959" s="78" t="s">
        <v>265</v>
      </c>
    </row>
    <row r="1960" spans="21:22" x14ac:dyDescent="0.25">
      <c r="U1960" s="77">
        <v>2042</v>
      </c>
      <c r="V1960" s="78" t="s">
        <v>265</v>
      </c>
    </row>
    <row r="1961" spans="21:22" x14ac:dyDescent="0.25">
      <c r="U1961" s="77">
        <v>2041</v>
      </c>
      <c r="V1961" s="78" t="s">
        <v>265</v>
      </c>
    </row>
    <row r="1962" spans="21:22" x14ac:dyDescent="0.25">
      <c r="U1962" s="77">
        <v>2040</v>
      </c>
      <c r="V1962" s="78" t="s">
        <v>265</v>
      </c>
    </row>
    <row r="1963" spans="21:22" x14ac:dyDescent="0.25">
      <c r="U1963" s="77">
        <v>2039</v>
      </c>
      <c r="V1963" s="78" t="s">
        <v>265</v>
      </c>
    </row>
    <row r="1964" spans="21:22" x14ac:dyDescent="0.25">
      <c r="U1964" s="77">
        <v>2038</v>
      </c>
      <c r="V1964" s="78" t="s">
        <v>265</v>
      </c>
    </row>
    <row r="1965" spans="21:22" x14ac:dyDescent="0.25">
      <c r="U1965" s="77">
        <v>2037</v>
      </c>
      <c r="V1965" s="78" t="s">
        <v>265</v>
      </c>
    </row>
    <row r="1966" spans="21:22" x14ac:dyDescent="0.25">
      <c r="U1966" s="77">
        <v>2036</v>
      </c>
      <c r="V1966" s="78" t="s">
        <v>265</v>
      </c>
    </row>
    <row r="1967" spans="21:22" x14ac:dyDescent="0.25">
      <c r="U1967" s="77">
        <v>2035</v>
      </c>
      <c r="V1967" s="78" t="s">
        <v>265</v>
      </c>
    </row>
    <row r="1968" spans="21:22" x14ac:dyDescent="0.25">
      <c r="U1968" s="77">
        <v>2034</v>
      </c>
      <c r="V1968" s="78" t="s">
        <v>265</v>
      </c>
    </row>
    <row r="1969" spans="21:22" x14ac:dyDescent="0.25">
      <c r="U1969" s="77">
        <v>2033</v>
      </c>
      <c r="V1969" s="78" t="s">
        <v>265</v>
      </c>
    </row>
    <row r="1970" spans="21:22" x14ac:dyDescent="0.25">
      <c r="U1970" s="77">
        <v>2032</v>
      </c>
      <c r="V1970" s="78" t="s">
        <v>265</v>
      </c>
    </row>
    <row r="1971" spans="21:22" x14ac:dyDescent="0.25">
      <c r="U1971" s="77">
        <v>2031</v>
      </c>
      <c r="V1971" s="78" t="s">
        <v>265</v>
      </c>
    </row>
    <row r="1972" spans="21:22" x14ac:dyDescent="0.25">
      <c r="U1972" s="77">
        <v>2030</v>
      </c>
      <c r="V1972" s="78" t="s">
        <v>265</v>
      </c>
    </row>
    <row r="1973" spans="21:22" x14ac:dyDescent="0.25">
      <c r="U1973" s="77">
        <v>2029</v>
      </c>
      <c r="V1973" s="78" t="s">
        <v>265</v>
      </c>
    </row>
    <row r="1974" spans="21:22" x14ac:dyDescent="0.25">
      <c r="U1974" s="77">
        <v>2028</v>
      </c>
      <c r="V1974" s="78" t="s">
        <v>265</v>
      </c>
    </row>
    <row r="1975" spans="21:22" x14ac:dyDescent="0.25">
      <c r="U1975" s="77">
        <v>2027</v>
      </c>
      <c r="V1975" s="78" t="s">
        <v>265</v>
      </c>
    </row>
    <row r="1976" spans="21:22" x14ac:dyDescent="0.25">
      <c r="U1976" s="77">
        <v>2026</v>
      </c>
      <c r="V1976" s="78" t="s">
        <v>265</v>
      </c>
    </row>
    <row r="1977" spans="21:22" x14ac:dyDescent="0.25">
      <c r="U1977" s="77">
        <v>2025</v>
      </c>
      <c r="V1977" s="78" t="s">
        <v>265</v>
      </c>
    </row>
    <row r="1978" spans="21:22" x14ac:dyDescent="0.25">
      <c r="U1978" s="77">
        <v>2024</v>
      </c>
      <c r="V1978" s="78" t="s">
        <v>265</v>
      </c>
    </row>
    <row r="1979" spans="21:22" x14ac:dyDescent="0.25">
      <c r="U1979" s="77">
        <v>2023</v>
      </c>
      <c r="V1979" s="78" t="s">
        <v>265</v>
      </c>
    </row>
    <row r="1980" spans="21:22" x14ac:dyDescent="0.25">
      <c r="U1980" s="77">
        <v>2022</v>
      </c>
      <c r="V1980" s="78" t="s">
        <v>265</v>
      </c>
    </row>
    <row r="1981" spans="21:22" x14ac:dyDescent="0.25">
      <c r="U1981" s="77">
        <v>2021</v>
      </c>
      <c r="V1981" s="78" t="s">
        <v>265</v>
      </c>
    </row>
    <row r="1982" spans="21:22" x14ac:dyDescent="0.25">
      <c r="U1982" s="77">
        <v>2020</v>
      </c>
      <c r="V1982" s="78" t="s">
        <v>265</v>
      </c>
    </row>
    <row r="1983" spans="21:22" x14ac:dyDescent="0.25">
      <c r="U1983" s="77">
        <v>2019</v>
      </c>
      <c r="V1983" s="78" t="s">
        <v>265</v>
      </c>
    </row>
    <row r="1984" spans="21:22" x14ac:dyDescent="0.25">
      <c r="U1984" s="77">
        <v>2018</v>
      </c>
      <c r="V1984" s="78" t="s">
        <v>265</v>
      </c>
    </row>
    <row r="1985" spans="21:22" x14ac:dyDescent="0.25">
      <c r="U1985" s="77">
        <v>2017</v>
      </c>
      <c r="V1985" s="78" t="s">
        <v>265</v>
      </c>
    </row>
    <row r="1986" spans="21:22" x14ac:dyDescent="0.25">
      <c r="U1986" s="77">
        <v>2016</v>
      </c>
      <c r="V1986" s="78" t="s">
        <v>265</v>
      </c>
    </row>
    <row r="1987" spans="21:22" x14ac:dyDescent="0.25">
      <c r="U1987" s="77">
        <v>2015</v>
      </c>
      <c r="V1987" s="78" t="s">
        <v>265</v>
      </c>
    </row>
    <row r="1988" spans="21:22" x14ac:dyDescent="0.25">
      <c r="U1988" s="77">
        <v>2014</v>
      </c>
      <c r="V1988" s="78" t="s">
        <v>265</v>
      </c>
    </row>
    <row r="1989" spans="21:22" x14ac:dyDescent="0.25">
      <c r="U1989" s="77">
        <v>2013</v>
      </c>
      <c r="V1989" s="78" t="s">
        <v>265</v>
      </c>
    </row>
    <row r="1990" spans="21:22" x14ac:dyDescent="0.25">
      <c r="U1990" s="77">
        <v>2012</v>
      </c>
      <c r="V1990" s="78" t="s">
        <v>265</v>
      </c>
    </row>
    <row r="1991" spans="21:22" x14ac:dyDescent="0.25">
      <c r="U1991" s="77">
        <v>2011</v>
      </c>
      <c r="V1991" s="78" t="s">
        <v>265</v>
      </c>
    </row>
    <row r="1992" spans="21:22" x14ac:dyDescent="0.25">
      <c r="U1992" s="77">
        <v>2010</v>
      </c>
      <c r="V1992" s="78" t="s">
        <v>265</v>
      </c>
    </row>
    <row r="1993" spans="21:22" x14ac:dyDescent="0.25">
      <c r="U1993" s="77">
        <v>2009</v>
      </c>
      <c r="V1993" s="78" t="s">
        <v>265</v>
      </c>
    </row>
    <row r="1994" spans="21:22" x14ac:dyDescent="0.25">
      <c r="U1994" s="77">
        <v>2008</v>
      </c>
      <c r="V1994" s="78" t="s">
        <v>265</v>
      </c>
    </row>
    <row r="1995" spans="21:22" x14ac:dyDescent="0.25">
      <c r="U1995" s="77">
        <v>2007</v>
      </c>
      <c r="V1995" s="78" t="s">
        <v>265</v>
      </c>
    </row>
    <row r="1996" spans="21:22" x14ac:dyDescent="0.25">
      <c r="U1996" s="77">
        <v>2006</v>
      </c>
      <c r="V1996" s="78" t="s">
        <v>265</v>
      </c>
    </row>
    <row r="1997" spans="21:22" x14ac:dyDescent="0.25">
      <c r="U1997" s="77">
        <v>2005</v>
      </c>
      <c r="V1997" s="78" t="s">
        <v>265</v>
      </c>
    </row>
    <row r="1998" spans="21:22" x14ac:dyDescent="0.25">
      <c r="U1998" s="77">
        <v>2004</v>
      </c>
      <c r="V1998" s="78" t="s">
        <v>265</v>
      </c>
    </row>
    <row r="1999" spans="21:22" x14ac:dyDescent="0.25">
      <c r="U1999" s="77">
        <v>2003</v>
      </c>
      <c r="V1999" s="78" t="s">
        <v>265</v>
      </c>
    </row>
    <row r="2000" spans="21:22" x14ac:dyDescent="0.25">
      <c r="U2000" s="77">
        <v>2002</v>
      </c>
      <c r="V2000" s="78" t="s">
        <v>265</v>
      </c>
    </row>
    <row r="2001" spans="21:22" x14ac:dyDescent="0.25">
      <c r="U2001" s="77">
        <v>2001</v>
      </c>
      <c r="V2001" s="78" t="s">
        <v>265</v>
      </c>
    </row>
    <row r="2002" spans="21:22" x14ac:dyDescent="0.25">
      <c r="U2002" s="77">
        <v>2000</v>
      </c>
      <c r="V2002" s="78" t="s">
        <v>265</v>
      </c>
    </row>
    <row r="2003" spans="21:22" x14ac:dyDescent="0.25">
      <c r="U2003" s="77">
        <v>1999</v>
      </c>
      <c r="V2003" s="78" t="s">
        <v>265</v>
      </c>
    </row>
    <row r="2004" spans="21:22" x14ac:dyDescent="0.25">
      <c r="U2004" s="77">
        <v>1998</v>
      </c>
      <c r="V2004" s="78" t="s">
        <v>265</v>
      </c>
    </row>
    <row r="2005" spans="21:22" x14ac:dyDescent="0.25">
      <c r="U2005" s="77">
        <v>1997</v>
      </c>
      <c r="V2005" s="78" t="s">
        <v>265</v>
      </c>
    </row>
    <row r="2006" spans="21:22" x14ac:dyDescent="0.25">
      <c r="U2006" s="77">
        <v>1996</v>
      </c>
      <c r="V2006" s="78" t="s">
        <v>265</v>
      </c>
    </row>
    <row r="2007" spans="21:22" x14ac:dyDescent="0.25">
      <c r="U2007" s="77">
        <v>1995</v>
      </c>
      <c r="V2007" s="78" t="s">
        <v>265</v>
      </c>
    </row>
    <row r="2008" spans="21:22" x14ac:dyDescent="0.25">
      <c r="U2008" s="77">
        <v>1994</v>
      </c>
      <c r="V2008" s="78" t="s">
        <v>265</v>
      </c>
    </row>
    <row r="2009" spans="21:22" x14ac:dyDescent="0.25">
      <c r="U2009" s="77">
        <v>1993</v>
      </c>
      <c r="V2009" s="78" t="s">
        <v>265</v>
      </c>
    </row>
    <row r="2010" spans="21:22" x14ac:dyDescent="0.25">
      <c r="U2010" s="77">
        <v>1992</v>
      </c>
      <c r="V2010" s="78" t="s">
        <v>265</v>
      </c>
    </row>
    <row r="2011" spans="21:22" x14ac:dyDescent="0.25">
      <c r="U2011" s="77">
        <v>1991</v>
      </c>
      <c r="V2011" s="78" t="s">
        <v>265</v>
      </c>
    </row>
    <row r="2012" spans="21:22" x14ac:dyDescent="0.25">
      <c r="U2012" s="77">
        <v>1990</v>
      </c>
      <c r="V2012" s="78" t="s">
        <v>265</v>
      </c>
    </row>
    <row r="2013" spans="21:22" x14ac:dyDescent="0.25">
      <c r="U2013" s="77">
        <v>1989</v>
      </c>
      <c r="V2013" s="78" t="s">
        <v>265</v>
      </c>
    </row>
    <row r="2014" spans="21:22" x14ac:dyDescent="0.25">
      <c r="U2014" s="77">
        <v>1988</v>
      </c>
      <c r="V2014" s="78" t="s">
        <v>265</v>
      </c>
    </row>
    <row r="2015" spans="21:22" x14ac:dyDescent="0.25">
      <c r="U2015" s="77">
        <v>1987</v>
      </c>
      <c r="V2015" s="78" t="s">
        <v>265</v>
      </c>
    </row>
    <row r="2016" spans="21:22" x14ac:dyDescent="0.25">
      <c r="U2016" s="77">
        <v>1986</v>
      </c>
      <c r="V2016" s="78" t="s">
        <v>265</v>
      </c>
    </row>
    <row r="2017" spans="21:22" x14ac:dyDescent="0.25">
      <c r="U2017" s="77">
        <v>1985</v>
      </c>
      <c r="V2017" s="78" t="s">
        <v>265</v>
      </c>
    </row>
    <row r="2018" spans="21:22" x14ac:dyDescent="0.25">
      <c r="U2018" s="77">
        <v>1984</v>
      </c>
      <c r="V2018" s="78" t="s">
        <v>265</v>
      </c>
    </row>
    <row r="2019" spans="21:22" x14ac:dyDescent="0.25">
      <c r="U2019" s="77">
        <v>1983</v>
      </c>
      <c r="V2019" s="78" t="s">
        <v>265</v>
      </c>
    </row>
    <row r="2020" spans="21:22" x14ac:dyDescent="0.25">
      <c r="U2020" s="77">
        <v>1982</v>
      </c>
      <c r="V2020" s="78" t="s">
        <v>265</v>
      </c>
    </row>
    <row r="2021" spans="21:22" x14ac:dyDescent="0.25">
      <c r="U2021" s="77">
        <v>1981</v>
      </c>
      <c r="V2021" s="78" t="s">
        <v>265</v>
      </c>
    </row>
    <row r="2022" spans="21:22" x14ac:dyDescent="0.25">
      <c r="U2022" s="77">
        <v>1980</v>
      </c>
      <c r="V2022" s="78" t="s">
        <v>265</v>
      </c>
    </row>
    <row r="2023" spans="21:22" x14ac:dyDescent="0.25">
      <c r="U2023" s="77">
        <v>1979</v>
      </c>
      <c r="V2023" s="78" t="s">
        <v>265</v>
      </c>
    </row>
    <row r="2024" spans="21:22" x14ac:dyDescent="0.25">
      <c r="U2024" s="77">
        <v>1978</v>
      </c>
      <c r="V2024" s="78" t="s">
        <v>265</v>
      </c>
    </row>
    <row r="2025" spans="21:22" x14ac:dyDescent="0.25">
      <c r="U2025" s="77">
        <v>1977</v>
      </c>
      <c r="V2025" s="78" t="s">
        <v>265</v>
      </c>
    </row>
    <row r="2026" spans="21:22" x14ac:dyDescent="0.25">
      <c r="U2026" s="77">
        <v>1976</v>
      </c>
      <c r="V2026" s="78" t="s">
        <v>265</v>
      </c>
    </row>
    <row r="2027" spans="21:22" x14ac:dyDescent="0.25">
      <c r="U2027" s="77">
        <v>1975</v>
      </c>
      <c r="V2027" s="78" t="s">
        <v>265</v>
      </c>
    </row>
    <row r="2028" spans="21:22" x14ac:dyDescent="0.25">
      <c r="U2028" s="77">
        <v>1974</v>
      </c>
      <c r="V2028" s="78" t="s">
        <v>265</v>
      </c>
    </row>
    <row r="2029" spans="21:22" x14ac:dyDescent="0.25">
      <c r="U2029" s="77">
        <v>1973</v>
      </c>
      <c r="V2029" s="78" t="s">
        <v>265</v>
      </c>
    </row>
    <row r="2030" spans="21:22" x14ac:dyDescent="0.25">
      <c r="U2030" s="77">
        <v>1972</v>
      </c>
      <c r="V2030" s="78" t="s">
        <v>265</v>
      </c>
    </row>
    <row r="2031" spans="21:22" x14ac:dyDescent="0.25">
      <c r="U2031" s="77">
        <v>1971</v>
      </c>
      <c r="V2031" s="78" t="s">
        <v>265</v>
      </c>
    </row>
    <row r="2032" spans="21:22" x14ac:dyDescent="0.25">
      <c r="U2032" s="77">
        <v>1970</v>
      </c>
      <c r="V2032" s="78" t="s">
        <v>265</v>
      </c>
    </row>
    <row r="2033" spans="21:22" x14ac:dyDescent="0.25">
      <c r="U2033" s="77">
        <v>1969</v>
      </c>
      <c r="V2033" s="78" t="s">
        <v>265</v>
      </c>
    </row>
    <row r="2034" spans="21:22" x14ac:dyDescent="0.25">
      <c r="U2034" s="77">
        <v>1968</v>
      </c>
      <c r="V2034" s="78" t="s">
        <v>265</v>
      </c>
    </row>
    <row r="2035" spans="21:22" x14ac:dyDescent="0.25">
      <c r="U2035" s="77">
        <v>1967</v>
      </c>
      <c r="V2035" s="78" t="s">
        <v>265</v>
      </c>
    </row>
    <row r="2036" spans="21:22" x14ac:dyDescent="0.25">
      <c r="U2036" s="77">
        <v>1966</v>
      </c>
      <c r="V2036" s="78" t="s">
        <v>265</v>
      </c>
    </row>
    <row r="2037" spans="21:22" x14ac:dyDescent="0.25">
      <c r="U2037" s="77">
        <v>1965</v>
      </c>
      <c r="V2037" s="78" t="s">
        <v>265</v>
      </c>
    </row>
    <row r="2038" spans="21:22" x14ac:dyDescent="0.25">
      <c r="U2038" s="77">
        <v>1964</v>
      </c>
      <c r="V2038" s="78" t="s">
        <v>265</v>
      </c>
    </row>
    <row r="2039" spans="21:22" x14ac:dyDescent="0.25">
      <c r="U2039" s="77">
        <v>1963</v>
      </c>
      <c r="V2039" s="78" t="s">
        <v>265</v>
      </c>
    </row>
    <row r="2040" spans="21:22" x14ac:dyDescent="0.25">
      <c r="U2040" s="77">
        <v>1962</v>
      </c>
      <c r="V2040" s="78" t="s">
        <v>265</v>
      </c>
    </row>
    <row r="2041" spans="21:22" x14ac:dyDescent="0.25">
      <c r="U2041" s="77">
        <v>1961</v>
      </c>
      <c r="V2041" s="78" t="s">
        <v>265</v>
      </c>
    </row>
    <row r="2042" spans="21:22" x14ac:dyDescent="0.25">
      <c r="U2042" s="77">
        <v>1960</v>
      </c>
      <c r="V2042" s="78" t="s">
        <v>265</v>
      </c>
    </row>
    <row r="2043" spans="21:22" x14ac:dyDescent="0.25">
      <c r="U2043" s="77">
        <v>1959</v>
      </c>
      <c r="V2043" s="78" t="s">
        <v>265</v>
      </c>
    </row>
    <row r="2044" spans="21:22" x14ac:dyDescent="0.25">
      <c r="U2044" s="77">
        <v>1958</v>
      </c>
      <c r="V2044" s="78" t="s">
        <v>265</v>
      </c>
    </row>
    <row r="2045" spans="21:22" x14ac:dyDescent="0.25">
      <c r="U2045" s="77">
        <v>1957</v>
      </c>
      <c r="V2045" s="78" t="s">
        <v>265</v>
      </c>
    </row>
    <row r="2046" spans="21:22" x14ac:dyDescent="0.25">
      <c r="U2046" s="77">
        <v>1956</v>
      </c>
      <c r="V2046" s="78" t="s">
        <v>265</v>
      </c>
    </row>
    <row r="2047" spans="21:22" x14ac:dyDescent="0.25">
      <c r="U2047" s="77">
        <v>1955</v>
      </c>
      <c r="V2047" s="78" t="s">
        <v>265</v>
      </c>
    </row>
    <row r="2048" spans="21:22" x14ac:dyDescent="0.25">
      <c r="U2048" s="77">
        <v>1954</v>
      </c>
      <c r="V2048" s="78" t="s">
        <v>265</v>
      </c>
    </row>
    <row r="2049" spans="21:22" x14ac:dyDescent="0.25">
      <c r="U2049" s="77">
        <v>1953</v>
      </c>
      <c r="V2049" s="78" t="s">
        <v>265</v>
      </c>
    </row>
    <row r="2050" spans="21:22" x14ac:dyDescent="0.25">
      <c r="U2050" s="77">
        <v>1952</v>
      </c>
      <c r="V2050" s="78" t="s">
        <v>265</v>
      </c>
    </row>
    <row r="2051" spans="21:22" x14ac:dyDescent="0.25">
      <c r="U2051" s="77">
        <v>1951</v>
      </c>
      <c r="V2051" s="78" t="s">
        <v>265</v>
      </c>
    </row>
    <row r="2052" spans="21:22" x14ac:dyDescent="0.25">
      <c r="U2052" s="77">
        <v>1950</v>
      </c>
      <c r="V2052" s="78" t="s">
        <v>265</v>
      </c>
    </row>
    <row r="2053" spans="21:22" x14ac:dyDescent="0.25">
      <c r="U2053" s="77">
        <v>1949</v>
      </c>
      <c r="V2053" s="78" t="s">
        <v>265</v>
      </c>
    </row>
    <row r="2054" spans="21:22" x14ac:dyDescent="0.25">
      <c r="U2054" s="77">
        <v>1948</v>
      </c>
      <c r="V2054" s="78" t="s">
        <v>265</v>
      </c>
    </row>
    <row r="2055" spans="21:22" x14ac:dyDescent="0.25">
      <c r="U2055" s="77">
        <v>1947</v>
      </c>
      <c r="V2055" s="78" t="s">
        <v>265</v>
      </c>
    </row>
    <row r="2056" spans="21:22" x14ac:dyDescent="0.25">
      <c r="U2056" s="77">
        <v>1946</v>
      </c>
      <c r="V2056" s="78" t="s">
        <v>265</v>
      </c>
    </row>
    <row r="2057" spans="21:22" x14ac:dyDescent="0.25">
      <c r="U2057" s="77">
        <v>1945</v>
      </c>
      <c r="V2057" s="78" t="s">
        <v>265</v>
      </c>
    </row>
    <row r="2058" spans="21:22" x14ac:dyDescent="0.25">
      <c r="U2058" s="77">
        <v>1944</v>
      </c>
      <c r="V2058" s="78" t="s">
        <v>265</v>
      </c>
    </row>
    <row r="2059" spans="21:22" x14ac:dyDescent="0.25">
      <c r="U2059" s="77">
        <v>1943</v>
      </c>
      <c r="V2059" s="78" t="s">
        <v>265</v>
      </c>
    </row>
    <row r="2060" spans="21:22" x14ac:dyDescent="0.25">
      <c r="U2060" s="77">
        <v>1942</v>
      </c>
      <c r="V2060" s="78" t="s">
        <v>265</v>
      </c>
    </row>
    <row r="2061" spans="21:22" x14ac:dyDescent="0.25">
      <c r="U2061" s="77">
        <v>1941</v>
      </c>
      <c r="V2061" s="78" t="s">
        <v>265</v>
      </c>
    </row>
    <row r="2062" spans="21:22" x14ac:dyDescent="0.25">
      <c r="U2062" s="77">
        <v>1940</v>
      </c>
      <c r="V2062" s="78" t="s">
        <v>265</v>
      </c>
    </row>
    <row r="2063" spans="21:22" x14ac:dyDescent="0.25">
      <c r="U2063" s="77">
        <v>1939</v>
      </c>
      <c r="V2063" s="78" t="s">
        <v>265</v>
      </c>
    </row>
    <row r="2064" spans="21:22" x14ac:dyDescent="0.25">
      <c r="U2064" s="77">
        <v>1938</v>
      </c>
      <c r="V2064" s="78" t="s">
        <v>265</v>
      </c>
    </row>
    <row r="2065" spans="21:22" x14ac:dyDescent="0.25">
      <c r="U2065" s="77">
        <v>1937</v>
      </c>
      <c r="V2065" s="78" t="s">
        <v>265</v>
      </c>
    </row>
    <row r="2066" spans="21:22" x14ac:dyDescent="0.25">
      <c r="U2066" s="77">
        <v>1936</v>
      </c>
      <c r="V2066" s="78" t="s">
        <v>265</v>
      </c>
    </row>
    <row r="2067" spans="21:22" x14ac:dyDescent="0.25">
      <c r="U2067" s="77">
        <v>1935</v>
      </c>
      <c r="V2067" s="78" t="s">
        <v>265</v>
      </c>
    </row>
    <row r="2068" spans="21:22" x14ac:dyDescent="0.25">
      <c r="U2068" s="77">
        <v>1934</v>
      </c>
      <c r="V2068" s="78" t="s">
        <v>265</v>
      </c>
    </row>
    <row r="2069" spans="21:22" x14ac:dyDescent="0.25">
      <c r="U2069" s="77">
        <v>1933</v>
      </c>
      <c r="V2069" s="78" t="s">
        <v>265</v>
      </c>
    </row>
    <row r="2070" spans="21:22" x14ac:dyDescent="0.25">
      <c r="U2070" s="77">
        <v>1932</v>
      </c>
      <c r="V2070" s="78" t="s">
        <v>265</v>
      </c>
    </row>
    <row r="2071" spans="21:22" x14ac:dyDescent="0.25">
      <c r="U2071" s="77">
        <v>1931</v>
      </c>
      <c r="V2071" s="78" t="s">
        <v>265</v>
      </c>
    </row>
    <row r="2072" spans="21:22" x14ac:dyDescent="0.25">
      <c r="U2072" s="77">
        <v>1930</v>
      </c>
      <c r="V2072" s="78" t="s">
        <v>265</v>
      </c>
    </row>
    <row r="2073" spans="21:22" x14ac:dyDescent="0.25">
      <c r="U2073" s="77">
        <v>1929</v>
      </c>
      <c r="V2073" s="78" t="s">
        <v>265</v>
      </c>
    </row>
    <row r="2074" spans="21:22" x14ac:dyDescent="0.25">
      <c r="U2074" s="77">
        <v>1928</v>
      </c>
      <c r="V2074" s="78" t="s">
        <v>265</v>
      </c>
    </row>
    <row r="2075" spans="21:22" x14ac:dyDescent="0.25">
      <c r="U2075" s="77">
        <v>1927</v>
      </c>
      <c r="V2075" s="78" t="s">
        <v>265</v>
      </c>
    </row>
    <row r="2076" spans="21:22" x14ac:dyDescent="0.25">
      <c r="U2076" s="77">
        <v>1926</v>
      </c>
      <c r="V2076" s="78" t="s">
        <v>265</v>
      </c>
    </row>
    <row r="2077" spans="21:22" x14ac:dyDescent="0.25">
      <c r="U2077" s="77">
        <v>1925</v>
      </c>
      <c r="V2077" s="78" t="s">
        <v>265</v>
      </c>
    </row>
    <row r="2078" spans="21:22" x14ac:dyDescent="0.25">
      <c r="U2078" s="77">
        <v>1924</v>
      </c>
      <c r="V2078" s="78" t="s">
        <v>265</v>
      </c>
    </row>
    <row r="2079" spans="21:22" x14ac:dyDescent="0.25">
      <c r="U2079" s="77">
        <v>1923</v>
      </c>
      <c r="V2079" s="78" t="s">
        <v>265</v>
      </c>
    </row>
    <row r="2080" spans="21:22" x14ac:dyDescent="0.25">
      <c r="U2080" s="77">
        <v>1922</v>
      </c>
      <c r="V2080" s="78" t="s">
        <v>265</v>
      </c>
    </row>
    <row r="2081" spans="21:22" x14ac:dyDescent="0.25">
      <c r="U2081" s="77">
        <v>1921</v>
      </c>
      <c r="V2081" s="78" t="s">
        <v>265</v>
      </c>
    </row>
    <row r="2082" spans="21:22" x14ac:dyDescent="0.25">
      <c r="U2082" s="77">
        <v>1920</v>
      </c>
      <c r="V2082" s="78" t="s">
        <v>265</v>
      </c>
    </row>
    <row r="2083" spans="21:22" x14ac:dyDescent="0.25">
      <c r="U2083" s="77">
        <v>1919</v>
      </c>
      <c r="V2083" s="78" t="s">
        <v>265</v>
      </c>
    </row>
    <row r="2084" spans="21:22" x14ac:dyDescent="0.25">
      <c r="U2084" s="77">
        <v>1918</v>
      </c>
      <c r="V2084" s="78" t="s">
        <v>265</v>
      </c>
    </row>
    <row r="2085" spans="21:22" x14ac:dyDescent="0.25">
      <c r="U2085" s="77">
        <v>1917</v>
      </c>
      <c r="V2085" s="78" t="s">
        <v>265</v>
      </c>
    </row>
    <row r="2086" spans="21:22" x14ac:dyDescent="0.25">
      <c r="U2086" s="77">
        <v>1916</v>
      </c>
      <c r="V2086" s="78" t="s">
        <v>265</v>
      </c>
    </row>
    <row r="2087" spans="21:22" x14ac:dyDescent="0.25">
      <c r="U2087" s="77">
        <v>1915</v>
      </c>
      <c r="V2087" s="78" t="s">
        <v>265</v>
      </c>
    </row>
    <row r="2088" spans="21:22" x14ac:dyDescent="0.25">
      <c r="U2088" s="77">
        <v>1914</v>
      </c>
      <c r="V2088" s="78" t="s">
        <v>265</v>
      </c>
    </row>
    <row r="2089" spans="21:22" x14ac:dyDescent="0.25">
      <c r="U2089" s="77">
        <v>1913</v>
      </c>
      <c r="V2089" s="78" t="s">
        <v>265</v>
      </c>
    </row>
    <row r="2090" spans="21:22" x14ac:dyDescent="0.25">
      <c r="U2090" s="77">
        <v>1912</v>
      </c>
      <c r="V2090" s="78" t="s">
        <v>265</v>
      </c>
    </row>
    <row r="2091" spans="21:22" x14ac:dyDescent="0.25">
      <c r="U2091" s="77">
        <v>1911</v>
      </c>
      <c r="V2091" s="78" t="s">
        <v>265</v>
      </c>
    </row>
    <row r="2092" spans="21:22" x14ac:dyDescent="0.25">
      <c r="U2092" s="77">
        <v>1910</v>
      </c>
      <c r="V2092" s="78" t="s">
        <v>265</v>
      </c>
    </row>
    <row r="2093" spans="21:22" x14ac:dyDescent="0.25">
      <c r="U2093" s="77">
        <v>1909</v>
      </c>
      <c r="V2093" s="78" t="s">
        <v>265</v>
      </c>
    </row>
    <row r="2094" spans="21:22" x14ac:dyDescent="0.25">
      <c r="U2094" s="77">
        <v>1908</v>
      </c>
      <c r="V2094" s="78" t="s">
        <v>265</v>
      </c>
    </row>
    <row r="2095" spans="21:22" x14ac:dyDescent="0.25">
      <c r="U2095" s="77">
        <v>1907</v>
      </c>
      <c r="V2095" s="78" t="s">
        <v>265</v>
      </c>
    </row>
    <row r="2096" spans="21:22" x14ac:dyDescent="0.25">
      <c r="U2096" s="77">
        <v>1906</v>
      </c>
      <c r="V2096" s="78" t="s">
        <v>265</v>
      </c>
    </row>
    <row r="2097" spans="21:22" x14ac:dyDescent="0.25">
      <c r="U2097" s="77">
        <v>1905</v>
      </c>
      <c r="V2097" s="78" t="s">
        <v>265</v>
      </c>
    </row>
    <row r="2098" spans="21:22" x14ac:dyDescent="0.25">
      <c r="U2098" s="77">
        <v>1904</v>
      </c>
      <c r="V2098" s="78" t="s">
        <v>265</v>
      </c>
    </row>
    <row r="2099" spans="21:22" x14ac:dyDescent="0.25">
      <c r="U2099" s="77">
        <v>1903</v>
      </c>
      <c r="V2099" s="78" t="s">
        <v>265</v>
      </c>
    </row>
    <row r="2100" spans="21:22" x14ac:dyDescent="0.25">
      <c r="U2100" s="77">
        <v>1902</v>
      </c>
      <c r="V2100" s="78" t="s">
        <v>265</v>
      </c>
    </row>
    <row r="2101" spans="21:22" x14ac:dyDescent="0.25">
      <c r="U2101" s="77">
        <v>1901</v>
      </c>
      <c r="V2101" s="78" t="s">
        <v>265</v>
      </c>
    </row>
    <row r="2102" spans="21:22" x14ac:dyDescent="0.25">
      <c r="U2102" s="77">
        <v>1900</v>
      </c>
      <c r="V2102" s="78" t="s">
        <v>265</v>
      </c>
    </row>
    <row r="2103" spans="21:22" x14ac:dyDescent="0.25">
      <c r="U2103" s="77">
        <v>1899</v>
      </c>
      <c r="V2103" s="78" t="s">
        <v>265</v>
      </c>
    </row>
    <row r="2104" spans="21:22" x14ac:dyDescent="0.25">
      <c r="U2104" s="77">
        <v>1898</v>
      </c>
      <c r="V2104" s="78" t="s">
        <v>265</v>
      </c>
    </row>
    <row r="2105" spans="21:22" x14ac:dyDescent="0.25">
      <c r="U2105" s="77">
        <v>1897</v>
      </c>
      <c r="V2105" s="78" t="s">
        <v>265</v>
      </c>
    </row>
    <row r="2106" spans="21:22" x14ac:dyDescent="0.25">
      <c r="U2106" s="77">
        <v>1896</v>
      </c>
      <c r="V2106" s="78" t="s">
        <v>265</v>
      </c>
    </row>
    <row r="2107" spans="21:22" x14ac:dyDescent="0.25">
      <c r="U2107" s="77">
        <v>1895</v>
      </c>
      <c r="V2107" s="78" t="s">
        <v>265</v>
      </c>
    </row>
    <row r="2108" spans="21:22" x14ac:dyDescent="0.25">
      <c r="U2108" s="77">
        <v>1894</v>
      </c>
      <c r="V2108" s="78" t="s">
        <v>265</v>
      </c>
    </row>
    <row r="2109" spans="21:22" x14ac:dyDescent="0.25">
      <c r="U2109" s="77">
        <v>1893</v>
      </c>
      <c r="V2109" s="78" t="s">
        <v>265</v>
      </c>
    </row>
    <row r="2110" spans="21:22" x14ac:dyDescent="0.25">
      <c r="U2110" s="77">
        <v>1892</v>
      </c>
      <c r="V2110" s="78" t="s">
        <v>265</v>
      </c>
    </row>
    <row r="2111" spans="21:22" x14ac:dyDescent="0.25">
      <c r="U2111" s="77">
        <v>1891</v>
      </c>
      <c r="V2111" s="78" t="s">
        <v>265</v>
      </c>
    </row>
    <row r="2112" spans="21:22" x14ac:dyDescent="0.25">
      <c r="U2112" s="77">
        <v>1890</v>
      </c>
      <c r="V2112" s="78" t="s">
        <v>265</v>
      </c>
    </row>
    <row r="2113" spans="21:22" x14ac:dyDescent="0.25">
      <c r="U2113" s="77">
        <v>1889</v>
      </c>
      <c r="V2113" s="78" t="s">
        <v>265</v>
      </c>
    </row>
    <row r="2114" spans="21:22" x14ac:dyDescent="0.25">
      <c r="U2114" s="77">
        <v>1888</v>
      </c>
      <c r="V2114" s="78" t="s">
        <v>265</v>
      </c>
    </row>
    <row r="2115" spans="21:22" x14ac:dyDescent="0.25">
      <c r="U2115" s="77">
        <v>1887</v>
      </c>
      <c r="V2115" s="78" t="s">
        <v>265</v>
      </c>
    </row>
    <row r="2116" spans="21:22" x14ac:dyDescent="0.25">
      <c r="U2116" s="77">
        <v>1886</v>
      </c>
      <c r="V2116" s="78" t="s">
        <v>265</v>
      </c>
    </row>
    <row r="2117" spans="21:22" x14ac:dyDescent="0.25">
      <c r="U2117" s="77">
        <v>1885</v>
      </c>
      <c r="V2117" s="78" t="s">
        <v>265</v>
      </c>
    </row>
    <row r="2118" spans="21:22" x14ac:dyDescent="0.25">
      <c r="U2118" s="77">
        <v>1884</v>
      </c>
      <c r="V2118" s="78" t="s">
        <v>265</v>
      </c>
    </row>
    <row r="2119" spans="21:22" x14ac:dyDescent="0.25">
      <c r="U2119" s="77">
        <v>1883</v>
      </c>
      <c r="V2119" s="78" t="s">
        <v>265</v>
      </c>
    </row>
    <row r="2120" spans="21:22" x14ac:dyDescent="0.25">
      <c r="U2120" s="77">
        <v>1882</v>
      </c>
      <c r="V2120" s="78" t="s">
        <v>265</v>
      </c>
    </row>
    <row r="2121" spans="21:22" x14ac:dyDescent="0.25">
      <c r="U2121" s="77">
        <v>1881</v>
      </c>
      <c r="V2121" s="78" t="s">
        <v>265</v>
      </c>
    </row>
    <row r="2122" spans="21:22" x14ac:dyDescent="0.25">
      <c r="U2122" s="77">
        <v>1880</v>
      </c>
      <c r="V2122" s="78" t="s">
        <v>265</v>
      </c>
    </row>
    <row r="2123" spans="21:22" x14ac:dyDescent="0.25">
      <c r="U2123" s="77">
        <v>1879</v>
      </c>
      <c r="V2123" s="78" t="s">
        <v>265</v>
      </c>
    </row>
    <row r="2124" spans="21:22" x14ac:dyDescent="0.25">
      <c r="U2124" s="77">
        <v>1878</v>
      </c>
      <c r="V2124" s="78" t="s">
        <v>265</v>
      </c>
    </row>
    <row r="2125" spans="21:22" x14ac:dyDescent="0.25">
      <c r="U2125" s="77">
        <v>1877</v>
      </c>
      <c r="V2125" s="78" t="s">
        <v>265</v>
      </c>
    </row>
    <row r="2126" spans="21:22" x14ac:dyDescent="0.25">
      <c r="U2126" s="77">
        <v>1876</v>
      </c>
      <c r="V2126" s="78" t="s">
        <v>265</v>
      </c>
    </row>
    <row r="2127" spans="21:22" x14ac:dyDescent="0.25">
      <c r="U2127" s="77">
        <v>1875</v>
      </c>
      <c r="V2127" s="78" t="s">
        <v>265</v>
      </c>
    </row>
    <row r="2128" spans="21:22" x14ac:dyDescent="0.25">
      <c r="U2128" s="77">
        <v>1874</v>
      </c>
      <c r="V2128" s="78" t="s">
        <v>265</v>
      </c>
    </row>
    <row r="2129" spans="21:22" x14ac:dyDescent="0.25">
      <c r="U2129" s="77">
        <v>1873</v>
      </c>
      <c r="V2129" s="78" t="s">
        <v>265</v>
      </c>
    </row>
    <row r="2130" spans="21:22" x14ac:dyDescent="0.25">
      <c r="U2130" s="77">
        <v>1872</v>
      </c>
      <c r="V2130" s="78" t="s">
        <v>265</v>
      </c>
    </row>
    <row r="2131" spans="21:22" x14ac:dyDescent="0.25">
      <c r="U2131" s="77">
        <v>1871</v>
      </c>
      <c r="V2131" s="78" t="s">
        <v>265</v>
      </c>
    </row>
    <row r="2132" spans="21:22" x14ac:dyDescent="0.25">
      <c r="U2132" s="77">
        <v>1870</v>
      </c>
      <c r="V2132" s="78" t="s">
        <v>265</v>
      </c>
    </row>
    <row r="2133" spans="21:22" x14ac:dyDescent="0.25">
      <c r="U2133" s="77">
        <v>1869</v>
      </c>
      <c r="V2133" s="78" t="s">
        <v>265</v>
      </c>
    </row>
    <row r="2134" spans="21:22" x14ac:dyDescent="0.25">
      <c r="U2134" s="77">
        <v>1868</v>
      </c>
      <c r="V2134" s="78" t="s">
        <v>265</v>
      </c>
    </row>
    <row r="2135" spans="21:22" x14ac:dyDescent="0.25">
      <c r="U2135" s="77">
        <v>1867</v>
      </c>
      <c r="V2135" s="78" t="s">
        <v>265</v>
      </c>
    </row>
    <row r="2136" spans="21:22" x14ac:dyDescent="0.25">
      <c r="U2136" s="77">
        <v>1866</v>
      </c>
      <c r="V2136" s="78" t="s">
        <v>265</v>
      </c>
    </row>
    <row r="2137" spans="21:22" x14ac:dyDescent="0.25">
      <c r="U2137" s="77">
        <v>1865</v>
      </c>
      <c r="V2137" s="78" t="s">
        <v>265</v>
      </c>
    </row>
    <row r="2138" spans="21:22" x14ac:dyDescent="0.25">
      <c r="U2138" s="77">
        <v>1864</v>
      </c>
      <c r="V2138" s="78" t="s">
        <v>265</v>
      </c>
    </row>
    <row r="2139" spans="21:22" x14ac:dyDescent="0.25">
      <c r="U2139" s="77">
        <v>1863</v>
      </c>
      <c r="V2139" s="78" t="s">
        <v>265</v>
      </c>
    </row>
    <row r="2140" spans="21:22" x14ac:dyDescent="0.25">
      <c r="U2140" s="77">
        <v>1862</v>
      </c>
      <c r="V2140" s="78" t="s">
        <v>265</v>
      </c>
    </row>
    <row r="2141" spans="21:22" x14ac:dyDescent="0.25">
      <c r="U2141" s="77">
        <v>1861</v>
      </c>
      <c r="V2141" s="78" t="s">
        <v>265</v>
      </c>
    </row>
    <row r="2142" spans="21:22" x14ac:dyDescent="0.25">
      <c r="U2142" s="77">
        <v>1860</v>
      </c>
      <c r="V2142" s="78" t="s">
        <v>265</v>
      </c>
    </row>
    <row r="2143" spans="21:22" x14ac:dyDescent="0.25">
      <c r="U2143" s="77">
        <v>1859</v>
      </c>
      <c r="V2143" s="78" t="s">
        <v>265</v>
      </c>
    </row>
    <row r="2144" spans="21:22" x14ac:dyDescent="0.25">
      <c r="U2144" s="77">
        <v>1858</v>
      </c>
      <c r="V2144" s="78" t="s">
        <v>265</v>
      </c>
    </row>
    <row r="2145" spans="21:22" x14ac:dyDescent="0.25">
      <c r="U2145" s="77">
        <v>1857</v>
      </c>
      <c r="V2145" s="78" t="s">
        <v>265</v>
      </c>
    </row>
    <row r="2146" spans="21:22" x14ac:dyDescent="0.25">
      <c r="U2146" s="77">
        <v>1856</v>
      </c>
      <c r="V2146" s="78" t="s">
        <v>265</v>
      </c>
    </row>
    <row r="2147" spans="21:22" x14ac:dyDescent="0.25">
      <c r="U2147" s="77">
        <v>1855</v>
      </c>
      <c r="V2147" s="78" t="s">
        <v>265</v>
      </c>
    </row>
    <row r="2148" spans="21:22" x14ac:dyDescent="0.25">
      <c r="U2148" s="77">
        <v>1854</v>
      </c>
      <c r="V2148" s="78" t="s">
        <v>265</v>
      </c>
    </row>
    <row r="2149" spans="21:22" x14ac:dyDescent="0.25">
      <c r="U2149" s="77">
        <v>1853</v>
      </c>
      <c r="V2149" s="78" t="s">
        <v>265</v>
      </c>
    </row>
    <row r="2150" spans="21:22" x14ac:dyDescent="0.25">
      <c r="U2150" s="77">
        <v>1852</v>
      </c>
      <c r="V2150" s="78" t="s">
        <v>265</v>
      </c>
    </row>
    <row r="2151" spans="21:22" x14ac:dyDescent="0.25">
      <c r="U2151" s="77">
        <v>1851</v>
      </c>
      <c r="V2151" s="78" t="s">
        <v>265</v>
      </c>
    </row>
    <row r="2152" spans="21:22" x14ac:dyDescent="0.25">
      <c r="U2152" s="77">
        <v>1850</v>
      </c>
      <c r="V2152" s="78" t="s">
        <v>265</v>
      </c>
    </row>
    <row r="2153" spans="21:22" x14ac:dyDescent="0.25">
      <c r="U2153" s="77">
        <v>1849</v>
      </c>
      <c r="V2153" s="78" t="s">
        <v>265</v>
      </c>
    </row>
    <row r="2154" spans="21:22" x14ac:dyDescent="0.25">
      <c r="U2154" s="77">
        <v>1848</v>
      </c>
      <c r="V2154" s="78" t="s">
        <v>265</v>
      </c>
    </row>
    <row r="2155" spans="21:22" x14ac:dyDescent="0.25">
      <c r="U2155" s="77">
        <v>1847</v>
      </c>
      <c r="V2155" s="78" t="s">
        <v>265</v>
      </c>
    </row>
    <row r="2156" spans="21:22" x14ac:dyDescent="0.25">
      <c r="U2156" s="77">
        <v>1846</v>
      </c>
      <c r="V2156" s="78" t="s">
        <v>265</v>
      </c>
    </row>
    <row r="2157" spans="21:22" x14ac:dyDescent="0.25">
      <c r="U2157" s="77">
        <v>1845</v>
      </c>
      <c r="V2157" s="78" t="s">
        <v>265</v>
      </c>
    </row>
    <row r="2158" spans="21:22" x14ac:dyDescent="0.25">
      <c r="U2158" s="77">
        <v>1844</v>
      </c>
      <c r="V2158" s="78" t="s">
        <v>265</v>
      </c>
    </row>
    <row r="2159" spans="21:22" x14ac:dyDescent="0.25">
      <c r="U2159" s="77">
        <v>1843</v>
      </c>
      <c r="V2159" s="78" t="s">
        <v>265</v>
      </c>
    </row>
    <row r="2160" spans="21:22" x14ac:dyDescent="0.25">
      <c r="U2160" s="77">
        <v>1842</v>
      </c>
      <c r="V2160" s="78" t="s">
        <v>265</v>
      </c>
    </row>
    <row r="2161" spans="21:22" x14ac:dyDescent="0.25">
      <c r="U2161" s="77">
        <v>1841</v>
      </c>
      <c r="V2161" s="78" t="s">
        <v>265</v>
      </c>
    </row>
    <row r="2162" spans="21:22" x14ac:dyDescent="0.25">
      <c r="U2162" s="77">
        <v>1840</v>
      </c>
      <c r="V2162" s="78" t="s">
        <v>265</v>
      </c>
    </row>
    <row r="2163" spans="21:22" x14ac:dyDescent="0.25">
      <c r="U2163" s="77">
        <v>1839</v>
      </c>
      <c r="V2163" s="78" t="s">
        <v>265</v>
      </c>
    </row>
    <row r="2164" spans="21:22" x14ac:dyDescent="0.25">
      <c r="U2164" s="77">
        <v>1838</v>
      </c>
      <c r="V2164" s="78" t="s">
        <v>265</v>
      </c>
    </row>
    <row r="2165" spans="21:22" x14ac:dyDescent="0.25">
      <c r="U2165" s="77">
        <v>1837</v>
      </c>
      <c r="V2165" s="78" t="s">
        <v>265</v>
      </c>
    </row>
    <row r="2166" spans="21:22" x14ac:dyDescent="0.25">
      <c r="U2166" s="77">
        <v>1836</v>
      </c>
      <c r="V2166" s="78" t="s">
        <v>265</v>
      </c>
    </row>
    <row r="2167" spans="21:22" x14ac:dyDescent="0.25">
      <c r="U2167" s="77">
        <v>1835</v>
      </c>
      <c r="V2167" s="78" t="s">
        <v>265</v>
      </c>
    </row>
    <row r="2168" spans="21:22" x14ac:dyDescent="0.25">
      <c r="U2168" s="77">
        <v>1834</v>
      </c>
      <c r="V2168" s="78" t="s">
        <v>265</v>
      </c>
    </row>
    <row r="2169" spans="21:22" x14ac:dyDescent="0.25">
      <c r="U2169" s="77">
        <v>1833</v>
      </c>
      <c r="V2169" s="78" t="s">
        <v>265</v>
      </c>
    </row>
    <row r="2170" spans="21:22" x14ac:dyDescent="0.25">
      <c r="U2170" s="77">
        <v>1832</v>
      </c>
      <c r="V2170" s="78" t="s">
        <v>265</v>
      </c>
    </row>
    <row r="2171" spans="21:22" x14ac:dyDescent="0.25">
      <c r="U2171" s="77">
        <v>1831</v>
      </c>
      <c r="V2171" s="78" t="s">
        <v>265</v>
      </c>
    </row>
    <row r="2172" spans="21:22" x14ac:dyDescent="0.25">
      <c r="U2172" s="77">
        <v>1830</v>
      </c>
      <c r="V2172" s="78" t="s">
        <v>265</v>
      </c>
    </row>
    <row r="2173" spans="21:22" x14ac:dyDescent="0.25">
      <c r="U2173" s="77">
        <v>1829</v>
      </c>
      <c r="V2173" s="78" t="s">
        <v>265</v>
      </c>
    </row>
    <row r="2174" spans="21:22" x14ac:dyDescent="0.25">
      <c r="U2174" s="77">
        <v>1828</v>
      </c>
      <c r="V2174" s="78" t="s">
        <v>265</v>
      </c>
    </row>
    <row r="2175" spans="21:22" x14ac:dyDescent="0.25">
      <c r="U2175" s="77">
        <v>1827</v>
      </c>
      <c r="V2175" s="78" t="s">
        <v>265</v>
      </c>
    </row>
    <row r="2176" spans="21:22" x14ac:dyDescent="0.25">
      <c r="U2176" s="77">
        <v>1826</v>
      </c>
      <c r="V2176" s="78" t="s">
        <v>265</v>
      </c>
    </row>
    <row r="2177" spans="21:22" x14ac:dyDescent="0.25">
      <c r="U2177" s="77">
        <v>1825</v>
      </c>
      <c r="V2177" s="78" t="s">
        <v>265</v>
      </c>
    </row>
    <row r="2178" spans="21:22" x14ac:dyDescent="0.25">
      <c r="U2178" s="77">
        <v>1824</v>
      </c>
      <c r="V2178" s="78" t="s">
        <v>265</v>
      </c>
    </row>
    <row r="2179" spans="21:22" x14ac:dyDescent="0.25">
      <c r="U2179" s="77">
        <v>1823</v>
      </c>
      <c r="V2179" s="78" t="s">
        <v>265</v>
      </c>
    </row>
    <row r="2180" spans="21:22" x14ac:dyDescent="0.25">
      <c r="U2180" s="77">
        <v>1822</v>
      </c>
      <c r="V2180" s="78" t="s">
        <v>265</v>
      </c>
    </row>
    <row r="2181" spans="21:22" x14ac:dyDescent="0.25">
      <c r="U2181" s="77">
        <v>1821</v>
      </c>
      <c r="V2181" s="78" t="s">
        <v>265</v>
      </c>
    </row>
    <row r="2182" spans="21:22" x14ac:dyDescent="0.25">
      <c r="U2182" s="77">
        <v>1820</v>
      </c>
      <c r="V2182" s="78" t="s">
        <v>265</v>
      </c>
    </row>
    <row r="2183" spans="21:22" x14ac:dyDescent="0.25">
      <c r="U2183" s="77">
        <v>1819</v>
      </c>
      <c r="V2183" s="78" t="s">
        <v>265</v>
      </c>
    </row>
    <row r="2184" spans="21:22" x14ac:dyDescent="0.25">
      <c r="U2184" s="77">
        <v>1818</v>
      </c>
      <c r="V2184" s="78" t="s">
        <v>265</v>
      </c>
    </row>
    <row r="2185" spans="21:22" x14ac:dyDescent="0.25">
      <c r="U2185" s="77">
        <v>1817</v>
      </c>
      <c r="V2185" s="78" t="s">
        <v>265</v>
      </c>
    </row>
    <row r="2186" spans="21:22" x14ac:dyDescent="0.25">
      <c r="U2186" s="77">
        <v>1816</v>
      </c>
      <c r="V2186" s="78" t="s">
        <v>265</v>
      </c>
    </row>
    <row r="2187" spans="21:22" x14ac:dyDescent="0.25">
      <c r="U2187" s="77">
        <v>1815</v>
      </c>
      <c r="V2187" s="78" t="s">
        <v>265</v>
      </c>
    </row>
    <row r="2188" spans="21:22" x14ac:dyDescent="0.25">
      <c r="U2188" s="77">
        <v>1814</v>
      </c>
      <c r="V2188" s="78" t="s">
        <v>265</v>
      </c>
    </row>
    <row r="2189" spans="21:22" x14ac:dyDescent="0.25">
      <c r="U2189" s="77">
        <v>1813</v>
      </c>
      <c r="V2189" s="78" t="s">
        <v>265</v>
      </c>
    </row>
    <row r="2190" spans="21:22" x14ac:dyDescent="0.25">
      <c r="U2190" s="77">
        <v>1812</v>
      </c>
      <c r="V2190" s="78" t="s">
        <v>265</v>
      </c>
    </row>
    <row r="2191" spans="21:22" x14ac:dyDescent="0.25">
      <c r="U2191" s="77">
        <v>1811</v>
      </c>
      <c r="V2191" s="78" t="s">
        <v>265</v>
      </c>
    </row>
    <row r="2192" spans="21:22" x14ac:dyDescent="0.25">
      <c r="U2192" s="77">
        <v>1810</v>
      </c>
      <c r="V2192" s="78" t="s">
        <v>265</v>
      </c>
    </row>
    <row r="2193" spans="21:22" x14ac:dyDescent="0.25">
      <c r="U2193" s="77">
        <v>1809</v>
      </c>
      <c r="V2193" s="78" t="s">
        <v>265</v>
      </c>
    </row>
    <row r="2194" spans="21:22" x14ac:dyDescent="0.25">
      <c r="U2194" s="77">
        <v>1808</v>
      </c>
      <c r="V2194" s="78" t="s">
        <v>265</v>
      </c>
    </row>
    <row r="2195" spans="21:22" x14ac:dyDescent="0.25">
      <c r="U2195" s="77">
        <v>1807</v>
      </c>
      <c r="V2195" s="78" t="s">
        <v>265</v>
      </c>
    </row>
    <row r="2196" spans="21:22" x14ac:dyDescent="0.25">
      <c r="U2196" s="77">
        <v>1806</v>
      </c>
      <c r="V2196" s="78" t="s">
        <v>265</v>
      </c>
    </row>
    <row r="2197" spans="21:22" x14ac:dyDescent="0.25">
      <c r="U2197" s="77">
        <v>1805</v>
      </c>
      <c r="V2197" s="78" t="s">
        <v>265</v>
      </c>
    </row>
    <row r="2198" spans="21:22" x14ac:dyDescent="0.25">
      <c r="U2198" s="77">
        <v>1804</v>
      </c>
      <c r="V2198" s="78" t="s">
        <v>265</v>
      </c>
    </row>
    <row r="2199" spans="21:22" x14ac:dyDescent="0.25">
      <c r="U2199" s="77">
        <v>1803</v>
      </c>
      <c r="V2199" s="78" t="s">
        <v>265</v>
      </c>
    </row>
    <row r="2200" spans="21:22" x14ac:dyDescent="0.25">
      <c r="U2200" s="77">
        <v>1802</v>
      </c>
      <c r="V2200" s="78" t="s">
        <v>265</v>
      </c>
    </row>
    <row r="2201" spans="21:22" x14ac:dyDescent="0.25">
      <c r="U2201" s="77">
        <v>1801</v>
      </c>
      <c r="V2201" s="78" t="s">
        <v>265</v>
      </c>
    </row>
    <row r="2202" spans="21:22" x14ac:dyDescent="0.25">
      <c r="U2202" s="77">
        <v>1800</v>
      </c>
      <c r="V2202" s="78" t="s">
        <v>265</v>
      </c>
    </row>
    <row r="2203" spans="21:22" x14ac:dyDescent="0.25">
      <c r="U2203" s="77">
        <v>1799</v>
      </c>
      <c r="V2203" s="78" t="s">
        <v>265</v>
      </c>
    </row>
    <row r="2204" spans="21:22" x14ac:dyDescent="0.25">
      <c r="U2204" s="77">
        <v>1798</v>
      </c>
      <c r="V2204" s="78" t="s">
        <v>265</v>
      </c>
    </row>
    <row r="2205" spans="21:22" x14ac:dyDescent="0.25">
      <c r="U2205" s="77">
        <v>1797</v>
      </c>
      <c r="V2205" s="78" t="s">
        <v>265</v>
      </c>
    </row>
    <row r="2206" spans="21:22" x14ac:dyDescent="0.25">
      <c r="U2206" s="77">
        <v>1796</v>
      </c>
      <c r="V2206" s="78" t="s">
        <v>265</v>
      </c>
    </row>
    <row r="2207" spans="21:22" x14ac:dyDescent="0.25">
      <c r="U2207" s="77">
        <v>1795</v>
      </c>
      <c r="V2207" s="78" t="s">
        <v>265</v>
      </c>
    </row>
    <row r="2208" spans="21:22" x14ac:dyDescent="0.25">
      <c r="U2208" s="77">
        <v>1794</v>
      </c>
      <c r="V2208" s="78" t="s">
        <v>265</v>
      </c>
    </row>
    <row r="2209" spans="21:22" x14ac:dyDescent="0.25">
      <c r="U2209" s="77">
        <v>1793</v>
      </c>
      <c r="V2209" s="78" t="s">
        <v>265</v>
      </c>
    </row>
    <row r="2210" spans="21:22" x14ac:dyDescent="0.25">
      <c r="U2210" s="77">
        <v>1792</v>
      </c>
      <c r="V2210" s="78" t="s">
        <v>265</v>
      </c>
    </row>
    <row r="2211" spans="21:22" x14ac:dyDescent="0.25">
      <c r="U2211" s="77">
        <v>1791</v>
      </c>
      <c r="V2211" s="78" t="s">
        <v>265</v>
      </c>
    </row>
    <row r="2212" spans="21:22" x14ac:dyDescent="0.25">
      <c r="U2212" s="77">
        <v>1790</v>
      </c>
      <c r="V2212" s="78" t="s">
        <v>265</v>
      </c>
    </row>
    <row r="2213" spans="21:22" x14ac:dyDescent="0.25">
      <c r="U2213" s="77">
        <v>1789</v>
      </c>
      <c r="V2213" s="78" t="s">
        <v>265</v>
      </c>
    </row>
    <row r="2214" spans="21:22" x14ac:dyDescent="0.25">
      <c r="U2214" s="77">
        <v>1788</v>
      </c>
      <c r="V2214" s="78" t="s">
        <v>265</v>
      </c>
    </row>
    <row r="2215" spans="21:22" x14ac:dyDescent="0.25">
      <c r="U2215" s="77">
        <v>1787</v>
      </c>
      <c r="V2215" s="78" t="s">
        <v>265</v>
      </c>
    </row>
    <row r="2216" spans="21:22" x14ac:dyDescent="0.25">
      <c r="U2216" s="77">
        <v>1786</v>
      </c>
      <c r="V2216" s="78" t="s">
        <v>265</v>
      </c>
    </row>
    <row r="2217" spans="21:22" x14ac:dyDescent="0.25">
      <c r="U2217" s="77">
        <v>1785</v>
      </c>
      <c r="V2217" s="78" t="s">
        <v>265</v>
      </c>
    </row>
    <row r="2218" spans="21:22" x14ac:dyDescent="0.25">
      <c r="U2218" s="77">
        <v>1784</v>
      </c>
      <c r="V2218" s="78" t="s">
        <v>265</v>
      </c>
    </row>
    <row r="2219" spans="21:22" x14ac:dyDescent="0.25">
      <c r="U2219" s="77">
        <v>1783</v>
      </c>
      <c r="V2219" s="78" t="s">
        <v>265</v>
      </c>
    </row>
    <row r="2220" spans="21:22" x14ac:dyDescent="0.25">
      <c r="U2220" s="77">
        <v>1782</v>
      </c>
      <c r="V2220" s="78" t="s">
        <v>265</v>
      </c>
    </row>
    <row r="2221" spans="21:22" x14ac:dyDescent="0.25">
      <c r="U2221" s="77">
        <v>1781</v>
      </c>
      <c r="V2221" s="78" t="s">
        <v>265</v>
      </c>
    </row>
    <row r="2222" spans="21:22" x14ac:dyDescent="0.25">
      <c r="U2222" s="77">
        <v>1780</v>
      </c>
      <c r="V2222" s="78" t="s">
        <v>265</v>
      </c>
    </row>
    <row r="2223" spans="21:22" x14ac:dyDescent="0.25">
      <c r="U2223" s="77">
        <v>1779</v>
      </c>
      <c r="V2223" s="78" t="s">
        <v>265</v>
      </c>
    </row>
    <row r="2224" spans="21:22" x14ac:dyDescent="0.25">
      <c r="U2224" s="77">
        <v>1778</v>
      </c>
      <c r="V2224" s="78" t="s">
        <v>265</v>
      </c>
    </row>
    <row r="2225" spans="21:22" x14ac:dyDescent="0.25">
      <c r="U2225" s="77">
        <v>1777</v>
      </c>
      <c r="V2225" s="78" t="s">
        <v>265</v>
      </c>
    </row>
    <row r="2226" spans="21:22" x14ac:dyDescent="0.25">
      <c r="U2226" s="77">
        <v>1776</v>
      </c>
      <c r="V2226" s="78" t="s">
        <v>265</v>
      </c>
    </row>
    <row r="2227" spans="21:22" x14ac:dyDescent="0.25">
      <c r="U2227" s="77">
        <v>1775</v>
      </c>
      <c r="V2227" s="78" t="s">
        <v>265</v>
      </c>
    </row>
    <row r="2228" spans="21:22" x14ac:dyDescent="0.25">
      <c r="U2228" s="77">
        <v>1774</v>
      </c>
      <c r="V2228" s="78" t="s">
        <v>265</v>
      </c>
    </row>
    <row r="2229" spans="21:22" x14ac:dyDescent="0.25">
      <c r="U2229" s="77">
        <v>1773</v>
      </c>
      <c r="V2229" s="78" t="s">
        <v>265</v>
      </c>
    </row>
    <row r="2230" spans="21:22" x14ac:dyDescent="0.25">
      <c r="U2230" s="77">
        <v>1772</v>
      </c>
      <c r="V2230" s="78" t="s">
        <v>265</v>
      </c>
    </row>
    <row r="2231" spans="21:22" x14ac:dyDescent="0.25">
      <c r="U2231" s="77">
        <v>1771</v>
      </c>
      <c r="V2231" s="78" t="s">
        <v>265</v>
      </c>
    </row>
    <row r="2232" spans="21:22" x14ac:dyDescent="0.25">
      <c r="U2232" s="77">
        <v>1770</v>
      </c>
      <c r="V2232" s="78" t="s">
        <v>265</v>
      </c>
    </row>
    <row r="2233" spans="21:22" x14ac:dyDescent="0.25">
      <c r="U2233" s="77">
        <v>1769</v>
      </c>
      <c r="V2233" s="78" t="s">
        <v>265</v>
      </c>
    </row>
    <row r="2234" spans="21:22" x14ac:dyDescent="0.25">
      <c r="U2234" s="77">
        <v>1768</v>
      </c>
      <c r="V2234" s="78" t="s">
        <v>265</v>
      </c>
    </row>
    <row r="2235" spans="21:22" x14ac:dyDescent="0.25">
      <c r="U2235" s="77">
        <v>1767</v>
      </c>
      <c r="V2235" s="78" t="s">
        <v>265</v>
      </c>
    </row>
    <row r="2236" spans="21:22" x14ac:dyDescent="0.25">
      <c r="U2236" s="77">
        <v>1766</v>
      </c>
      <c r="V2236" s="78" t="s">
        <v>265</v>
      </c>
    </row>
    <row r="2237" spans="21:22" x14ac:dyDescent="0.25">
      <c r="U2237" s="77">
        <v>1765</v>
      </c>
      <c r="V2237" s="78" t="s">
        <v>265</v>
      </c>
    </row>
    <row r="2238" spans="21:22" x14ac:dyDescent="0.25">
      <c r="U2238" s="77">
        <v>1764</v>
      </c>
      <c r="V2238" s="78" t="s">
        <v>265</v>
      </c>
    </row>
    <row r="2239" spans="21:22" x14ac:dyDescent="0.25">
      <c r="U2239" s="77">
        <v>1763</v>
      </c>
      <c r="V2239" s="78" t="s">
        <v>265</v>
      </c>
    </row>
    <row r="2240" spans="21:22" x14ac:dyDescent="0.25">
      <c r="U2240" s="77">
        <v>1762</v>
      </c>
      <c r="V2240" s="78" t="s">
        <v>265</v>
      </c>
    </row>
    <row r="2241" spans="21:22" x14ac:dyDescent="0.25">
      <c r="U2241" s="77">
        <v>1761</v>
      </c>
      <c r="V2241" s="78" t="s">
        <v>265</v>
      </c>
    </row>
    <row r="2242" spans="21:22" x14ac:dyDescent="0.25">
      <c r="U2242" s="77">
        <v>1760</v>
      </c>
      <c r="V2242" s="78" t="s">
        <v>265</v>
      </c>
    </row>
    <row r="2243" spans="21:22" x14ac:dyDescent="0.25">
      <c r="U2243" s="77">
        <v>1759</v>
      </c>
      <c r="V2243" s="78" t="s">
        <v>265</v>
      </c>
    </row>
    <row r="2244" spans="21:22" x14ac:dyDescent="0.25">
      <c r="U2244" s="77">
        <v>1758</v>
      </c>
      <c r="V2244" s="78" t="s">
        <v>265</v>
      </c>
    </row>
    <row r="2245" spans="21:22" x14ac:dyDescent="0.25">
      <c r="U2245" s="77">
        <v>1757</v>
      </c>
      <c r="V2245" s="78" t="s">
        <v>265</v>
      </c>
    </row>
    <row r="2246" spans="21:22" x14ac:dyDescent="0.25">
      <c r="U2246" s="77">
        <v>1756</v>
      </c>
      <c r="V2246" s="78" t="s">
        <v>265</v>
      </c>
    </row>
    <row r="2247" spans="21:22" x14ac:dyDescent="0.25">
      <c r="U2247" s="77">
        <v>1755</v>
      </c>
      <c r="V2247" s="78" t="s">
        <v>265</v>
      </c>
    </row>
    <row r="2248" spans="21:22" x14ac:dyDescent="0.25">
      <c r="U2248" s="77">
        <v>1754</v>
      </c>
      <c r="V2248" s="78" t="s">
        <v>265</v>
      </c>
    </row>
    <row r="2249" spans="21:22" x14ac:dyDescent="0.25">
      <c r="U2249" s="77">
        <v>1753</v>
      </c>
      <c r="V2249" s="78" t="s">
        <v>265</v>
      </c>
    </row>
    <row r="2250" spans="21:22" x14ac:dyDescent="0.25">
      <c r="U2250" s="77">
        <v>1752</v>
      </c>
      <c r="V2250" s="78" t="s">
        <v>265</v>
      </c>
    </row>
    <row r="2251" spans="21:22" x14ac:dyDescent="0.25">
      <c r="U2251" s="77">
        <v>1751</v>
      </c>
      <c r="V2251" s="78" t="s">
        <v>265</v>
      </c>
    </row>
    <row r="2252" spans="21:22" x14ac:dyDescent="0.25">
      <c r="U2252" s="77">
        <v>1750</v>
      </c>
      <c r="V2252" s="78" t="s">
        <v>265</v>
      </c>
    </row>
    <row r="2253" spans="21:22" x14ac:dyDescent="0.25">
      <c r="U2253" s="77">
        <v>1749</v>
      </c>
      <c r="V2253" s="78" t="s">
        <v>265</v>
      </c>
    </row>
    <row r="2254" spans="21:22" x14ac:dyDescent="0.25">
      <c r="U2254" s="77">
        <v>1748</v>
      </c>
      <c r="V2254" s="78" t="s">
        <v>265</v>
      </c>
    </row>
    <row r="2255" spans="21:22" x14ac:dyDescent="0.25">
      <c r="U2255" s="77">
        <v>1747</v>
      </c>
      <c r="V2255" s="78" t="s">
        <v>265</v>
      </c>
    </row>
    <row r="2256" spans="21:22" x14ac:dyDescent="0.25">
      <c r="U2256" s="77">
        <v>1746</v>
      </c>
      <c r="V2256" s="78" t="s">
        <v>265</v>
      </c>
    </row>
    <row r="2257" spans="21:22" x14ac:dyDescent="0.25">
      <c r="U2257" s="77">
        <v>1745</v>
      </c>
      <c r="V2257" s="78" t="s">
        <v>265</v>
      </c>
    </row>
    <row r="2258" spans="21:22" x14ac:dyDescent="0.25">
      <c r="U2258" s="77">
        <v>1744</v>
      </c>
      <c r="V2258" s="78" t="s">
        <v>265</v>
      </c>
    </row>
    <row r="2259" spans="21:22" x14ac:dyDescent="0.25">
      <c r="U2259" s="77">
        <v>1743</v>
      </c>
      <c r="V2259" s="78" t="s">
        <v>265</v>
      </c>
    </row>
    <row r="2260" spans="21:22" x14ac:dyDescent="0.25">
      <c r="U2260" s="77">
        <v>1742</v>
      </c>
      <c r="V2260" s="78" t="s">
        <v>265</v>
      </c>
    </row>
    <row r="2261" spans="21:22" x14ac:dyDescent="0.25">
      <c r="U2261" s="77">
        <v>1741</v>
      </c>
      <c r="V2261" s="78" t="s">
        <v>265</v>
      </c>
    </row>
    <row r="2262" spans="21:22" x14ac:dyDescent="0.25">
      <c r="U2262" s="77">
        <v>1740</v>
      </c>
      <c r="V2262" s="78" t="s">
        <v>265</v>
      </c>
    </row>
    <row r="2263" spans="21:22" x14ac:dyDescent="0.25">
      <c r="U2263" s="77">
        <v>1739</v>
      </c>
      <c r="V2263" s="78" t="s">
        <v>265</v>
      </c>
    </row>
    <row r="2264" spans="21:22" x14ac:dyDescent="0.25">
      <c r="U2264" s="77">
        <v>1738</v>
      </c>
      <c r="V2264" s="78" t="s">
        <v>265</v>
      </c>
    </row>
    <row r="2265" spans="21:22" x14ac:dyDescent="0.25">
      <c r="U2265" s="77">
        <v>1737</v>
      </c>
      <c r="V2265" s="78" t="s">
        <v>265</v>
      </c>
    </row>
    <row r="2266" spans="21:22" x14ac:dyDescent="0.25">
      <c r="U2266" s="77">
        <v>1736</v>
      </c>
      <c r="V2266" s="78" t="s">
        <v>265</v>
      </c>
    </row>
    <row r="2267" spans="21:22" x14ac:dyDescent="0.25">
      <c r="U2267" s="77">
        <v>1735</v>
      </c>
      <c r="V2267" s="78" t="s">
        <v>265</v>
      </c>
    </row>
    <row r="2268" spans="21:22" x14ac:dyDescent="0.25">
      <c r="U2268" s="77">
        <v>1734</v>
      </c>
      <c r="V2268" s="78" t="s">
        <v>265</v>
      </c>
    </row>
    <row r="2269" spans="21:22" x14ac:dyDescent="0.25">
      <c r="U2269" s="77">
        <v>1733</v>
      </c>
      <c r="V2269" s="78" t="s">
        <v>265</v>
      </c>
    </row>
    <row r="2270" spans="21:22" x14ac:dyDescent="0.25">
      <c r="U2270" s="77">
        <v>1732</v>
      </c>
      <c r="V2270" s="78" t="s">
        <v>265</v>
      </c>
    </row>
    <row r="2271" spans="21:22" x14ac:dyDescent="0.25">
      <c r="U2271" s="77">
        <v>1731</v>
      </c>
      <c r="V2271" s="78" t="s">
        <v>265</v>
      </c>
    </row>
    <row r="2272" spans="21:22" x14ac:dyDescent="0.25">
      <c r="U2272" s="77">
        <v>1730</v>
      </c>
      <c r="V2272" s="78" t="s">
        <v>265</v>
      </c>
    </row>
    <row r="2273" spans="21:22" x14ac:dyDescent="0.25">
      <c r="U2273" s="77">
        <v>1729</v>
      </c>
      <c r="V2273" s="78" t="s">
        <v>265</v>
      </c>
    </row>
    <row r="2274" spans="21:22" x14ac:dyDescent="0.25">
      <c r="U2274" s="77">
        <v>1728</v>
      </c>
      <c r="V2274" s="78" t="s">
        <v>265</v>
      </c>
    </row>
    <row r="2275" spans="21:22" x14ac:dyDescent="0.25">
      <c r="U2275" s="77">
        <v>1727</v>
      </c>
      <c r="V2275" s="78" t="s">
        <v>265</v>
      </c>
    </row>
    <row r="2276" spans="21:22" x14ac:dyDescent="0.25">
      <c r="U2276" s="77">
        <v>1726</v>
      </c>
      <c r="V2276" s="78" t="s">
        <v>265</v>
      </c>
    </row>
    <row r="2277" spans="21:22" x14ac:dyDescent="0.25">
      <c r="U2277" s="77">
        <v>1725</v>
      </c>
      <c r="V2277" s="78" t="s">
        <v>265</v>
      </c>
    </row>
    <row r="2278" spans="21:22" x14ac:dyDescent="0.25">
      <c r="U2278" s="77">
        <v>1724</v>
      </c>
      <c r="V2278" s="78" t="s">
        <v>265</v>
      </c>
    </row>
    <row r="2279" spans="21:22" x14ac:dyDescent="0.25">
      <c r="U2279" s="77">
        <v>1723</v>
      </c>
      <c r="V2279" s="78" t="s">
        <v>265</v>
      </c>
    </row>
    <row r="2280" spans="21:22" x14ac:dyDescent="0.25">
      <c r="U2280" s="77">
        <v>1722</v>
      </c>
      <c r="V2280" s="78" t="s">
        <v>265</v>
      </c>
    </row>
    <row r="2281" spans="21:22" x14ac:dyDescent="0.25">
      <c r="U2281" s="77">
        <v>1721</v>
      </c>
      <c r="V2281" s="78" t="s">
        <v>265</v>
      </c>
    </row>
    <row r="2282" spans="21:22" x14ac:dyDescent="0.25">
      <c r="U2282" s="77">
        <v>1720</v>
      </c>
      <c r="V2282" s="78" t="s">
        <v>265</v>
      </c>
    </row>
    <row r="2283" spans="21:22" x14ac:dyDescent="0.25">
      <c r="U2283" s="77">
        <v>1719</v>
      </c>
      <c r="V2283" s="78" t="s">
        <v>265</v>
      </c>
    </row>
    <row r="2284" spans="21:22" x14ac:dyDescent="0.25">
      <c r="U2284" s="77">
        <v>1718</v>
      </c>
      <c r="V2284" s="78" t="s">
        <v>265</v>
      </c>
    </row>
    <row r="2285" spans="21:22" x14ac:dyDescent="0.25">
      <c r="U2285" s="77">
        <v>1717</v>
      </c>
      <c r="V2285" s="78" t="s">
        <v>265</v>
      </c>
    </row>
    <row r="2286" spans="21:22" x14ac:dyDescent="0.25">
      <c r="U2286" s="77">
        <v>1716</v>
      </c>
      <c r="V2286" s="78" t="s">
        <v>265</v>
      </c>
    </row>
    <row r="2287" spans="21:22" x14ac:dyDescent="0.25">
      <c r="U2287" s="77">
        <v>1715</v>
      </c>
      <c r="V2287" s="78" t="s">
        <v>265</v>
      </c>
    </row>
    <row r="2288" spans="21:22" x14ac:dyDescent="0.25">
      <c r="U2288" s="77">
        <v>1714</v>
      </c>
      <c r="V2288" s="78" t="s">
        <v>265</v>
      </c>
    </row>
    <row r="2289" spans="21:22" x14ac:dyDescent="0.25">
      <c r="U2289" s="77">
        <v>1713</v>
      </c>
      <c r="V2289" s="78" t="s">
        <v>265</v>
      </c>
    </row>
    <row r="2290" spans="21:22" x14ac:dyDescent="0.25">
      <c r="U2290" s="77">
        <v>1712</v>
      </c>
      <c r="V2290" s="78" t="s">
        <v>265</v>
      </c>
    </row>
    <row r="2291" spans="21:22" x14ac:dyDescent="0.25">
      <c r="U2291" s="77">
        <v>1711</v>
      </c>
      <c r="V2291" s="78" t="s">
        <v>265</v>
      </c>
    </row>
    <row r="2292" spans="21:22" x14ac:dyDescent="0.25">
      <c r="U2292" s="77">
        <v>1710</v>
      </c>
      <c r="V2292" s="78" t="s">
        <v>265</v>
      </c>
    </row>
    <row r="2293" spans="21:22" x14ac:dyDescent="0.25">
      <c r="U2293" s="77">
        <v>1709</v>
      </c>
      <c r="V2293" s="78" t="s">
        <v>265</v>
      </c>
    </row>
    <row r="2294" spans="21:22" x14ac:dyDescent="0.25">
      <c r="U2294" s="77">
        <v>1708</v>
      </c>
      <c r="V2294" s="78" t="s">
        <v>265</v>
      </c>
    </row>
    <row r="2295" spans="21:22" x14ac:dyDescent="0.25">
      <c r="U2295" s="77">
        <v>1707</v>
      </c>
      <c r="V2295" s="78" t="s">
        <v>265</v>
      </c>
    </row>
    <row r="2296" spans="21:22" x14ac:dyDescent="0.25">
      <c r="U2296" s="77">
        <v>1706</v>
      </c>
      <c r="V2296" s="78" t="s">
        <v>265</v>
      </c>
    </row>
    <row r="2297" spans="21:22" x14ac:dyDescent="0.25">
      <c r="U2297" s="77">
        <v>1705</v>
      </c>
      <c r="V2297" s="78" t="s">
        <v>265</v>
      </c>
    </row>
    <row r="2298" spans="21:22" x14ac:dyDescent="0.25">
      <c r="U2298" s="77">
        <v>1704</v>
      </c>
      <c r="V2298" s="78" t="s">
        <v>265</v>
      </c>
    </row>
    <row r="2299" spans="21:22" x14ac:dyDescent="0.25">
      <c r="U2299" s="77">
        <v>1703</v>
      </c>
      <c r="V2299" s="78" t="s">
        <v>265</v>
      </c>
    </row>
    <row r="2300" spans="21:22" x14ac:dyDescent="0.25">
      <c r="U2300" s="77">
        <v>1702</v>
      </c>
      <c r="V2300" s="78" t="s">
        <v>265</v>
      </c>
    </row>
    <row r="2301" spans="21:22" x14ac:dyDescent="0.25">
      <c r="U2301" s="77">
        <v>1701</v>
      </c>
      <c r="V2301" s="78" t="s">
        <v>265</v>
      </c>
    </row>
    <row r="2302" spans="21:22" x14ac:dyDescent="0.25">
      <c r="U2302" s="77">
        <v>1700</v>
      </c>
      <c r="V2302" s="78" t="s">
        <v>265</v>
      </c>
    </row>
    <row r="2303" spans="21:22" x14ac:dyDescent="0.25">
      <c r="U2303" s="77">
        <v>1699</v>
      </c>
      <c r="V2303" s="78" t="s">
        <v>265</v>
      </c>
    </row>
    <row r="2304" spans="21:22" x14ac:dyDescent="0.25">
      <c r="U2304" s="77">
        <v>1698</v>
      </c>
      <c r="V2304" s="78" t="s">
        <v>265</v>
      </c>
    </row>
    <row r="2305" spans="21:22" x14ac:dyDescent="0.25">
      <c r="U2305" s="77">
        <v>1697</v>
      </c>
      <c r="V2305" s="78" t="s">
        <v>265</v>
      </c>
    </row>
    <row r="2306" spans="21:22" x14ac:dyDescent="0.25">
      <c r="U2306" s="77">
        <v>1696</v>
      </c>
      <c r="V2306" s="78" t="s">
        <v>265</v>
      </c>
    </row>
    <row r="2307" spans="21:22" x14ac:dyDescent="0.25">
      <c r="U2307" s="77">
        <v>1695</v>
      </c>
      <c r="V2307" s="78" t="s">
        <v>265</v>
      </c>
    </row>
    <row r="2308" spans="21:22" x14ac:dyDescent="0.25">
      <c r="U2308" s="77">
        <v>1694</v>
      </c>
      <c r="V2308" s="78" t="s">
        <v>265</v>
      </c>
    </row>
    <row r="2309" spans="21:22" x14ac:dyDescent="0.25">
      <c r="U2309" s="77">
        <v>1693</v>
      </c>
      <c r="V2309" s="78" t="s">
        <v>265</v>
      </c>
    </row>
    <row r="2310" spans="21:22" x14ac:dyDescent="0.25">
      <c r="U2310" s="77">
        <v>1692</v>
      </c>
      <c r="V2310" s="78" t="s">
        <v>265</v>
      </c>
    </row>
    <row r="2311" spans="21:22" x14ac:dyDescent="0.25">
      <c r="U2311" s="77">
        <v>1691</v>
      </c>
      <c r="V2311" s="78" t="s">
        <v>265</v>
      </c>
    </row>
    <row r="2312" spans="21:22" x14ac:dyDescent="0.25">
      <c r="U2312" s="77">
        <v>1690</v>
      </c>
      <c r="V2312" s="78" t="s">
        <v>265</v>
      </c>
    </row>
    <row r="2313" spans="21:22" x14ac:dyDescent="0.25">
      <c r="U2313" s="77">
        <v>1689</v>
      </c>
      <c r="V2313" s="78" t="s">
        <v>265</v>
      </c>
    </row>
    <row r="2314" spans="21:22" x14ac:dyDescent="0.25">
      <c r="U2314" s="77">
        <v>1688</v>
      </c>
      <c r="V2314" s="78" t="s">
        <v>265</v>
      </c>
    </row>
    <row r="2315" spans="21:22" x14ac:dyDescent="0.25">
      <c r="U2315" s="77">
        <v>1687</v>
      </c>
      <c r="V2315" s="78" t="s">
        <v>265</v>
      </c>
    </row>
    <row r="2316" spans="21:22" x14ac:dyDescent="0.25">
      <c r="U2316" s="77">
        <v>1686</v>
      </c>
      <c r="V2316" s="78" t="s">
        <v>265</v>
      </c>
    </row>
    <row r="2317" spans="21:22" x14ac:dyDescent="0.25">
      <c r="U2317" s="77">
        <v>1685</v>
      </c>
      <c r="V2317" s="78" t="s">
        <v>265</v>
      </c>
    </row>
    <row r="2318" spans="21:22" x14ac:dyDescent="0.25">
      <c r="U2318" s="77">
        <v>1684</v>
      </c>
      <c r="V2318" s="78" t="s">
        <v>265</v>
      </c>
    </row>
    <row r="2319" spans="21:22" x14ac:dyDescent="0.25">
      <c r="U2319" s="77">
        <v>1683</v>
      </c>
      <c r="V2319" s="78" t="s">
        <v>265</v>
      </c>
    </row>
    <row r="2320" spans="21:22" x14ac:dyDescent="0.25">
      <c r="U2320" s="77">
        <v>1682</v>
      </c>
      <c r="V2320" s="78" t="s">
        <v>265</v>
      </c>
    </row>
    <row r="2321" spans="21:22" x14ac:dyDescent="0.25">
      <c r="U2321" s="77">
        <v>1681</v>
      </c>
      <c r="V2321" s="78" t="s">
        <v>265</v>
      </c>
    </row>
    <row r="2322" spans="21:22" x14ac:dyDescent="0.25">
      <c r="U2322" s="77">
        <v>1680</v>
      </c>
      <c r="V2322" s="78" t="s">
        <v>265</v>
      </c>
    </row>
    <row r="2323" spans="21:22" x14ac:dyDescent="0.25">
      <c r="U2323" s="77">
        <v>1679</v>
      </c>
      <c r="V2323" s="78" t="s">
        <v>265</v>
      </c>
    </row>
    <row r="2324" spans="21:22" x14ac:dyDescent="0.25">
      <c r="U2324" s="77">
        <v>1678</v>
      </c>
      <c r="V2324" s="78" t="s">
        <v>265</v>
      </c>
    </row>
    <row r="2325" spans="21:22" x14ac:dyDescent="0.25">
      <c r="U2325" s="77">
        <v>1677</v>
      </c>
      <c r="V2325" s="78" t="s">
        <v>265</v>
      </c>
    </row>
    <row r="2326" spans="21:22" x14ac:dyDescent="0.25">
      <c r="U2326" s="77">
        <v>1676</v>
      </c>
      <c r="V2326" s="78" t="s">
        <v>265</v>
      </c>
    </row>
    <row r="2327" spans="21:22" x14ac:dyDescent="0.25">
      <c r="U2327" s="77">
        <v>1675</v>
      </c>
      <c r="V2327" s="78" t="s">
        <v>265</v>
      </c>
    </row>
    <row r="2328" spans="21:22" x14ac:dyDescent="0.25">
      <c r="U2328" s="77">
        <v>1674</v>
      </c>
      <c r="V2328" s="78" t="s">
        <v>265</v>
      </c>
    </row>
    <row r="2329" spans="21:22" x14ac:dyDescent="0.25">
      <c r="U2329" s="77">
        <v>1673</v>
      </c>
      <c r="V2329" s="78" t="s">
        <v>265</v>
      </c>
    </row>
    <row r="2330" spans="21:22" x14ac:dyDescent="0.25">
      <c r="U2330" s="77">
        <v>1672</v>
      </c>
      <c r="V2330" s="78" t="s">
        <v>265</v>
      </c>
    </row>
    <row r="2331" spans="21:22" x14ac:dyDescent="0.25">
      <c r="U2331" s="77">
        <v>1671</v>
      </c>
      <c r="V2331" s="78" t="s">
        <v>265</v>
      </c>
    </row>
    <row r="2332" spans="21:22" x14ac:dyDescent="0.25">
      <c r="U2332" s="77">
        <v>1670</v>
      </c>
      <c r="V2332" s="78" t="s">
        <v>265</v>
      </c>
    </row>
    <row r="2333" spans="21:22" x14ac:dyDescent="0.25">
      <c r="U2333" s="77">
        <v>1669</v>
      </c>
      <c r="V2333" s="78" t="s">
        <v>265</v>
      </c>
    </row>
    <row r="2334" spans="21:22" x14ac:dyDescent="0.25">
      <c r="U2334" s="77">
        <v>1668</v>
      </c>
      <c r="V2334" s="78" t="s">
        <v>265</v>
      </c>
    </row>
    <row r="2335" spans="21:22" x14ac:dyDescent="0.25">
      <c r="U2335" s="77">
        <v>1667</v>
      </c>
      <c r="V2335" s="78" t="s">
        <v>265</v>
      </c>
    </row>
    <row r="2336" spans="21:22" x14ac:dyDescent="0.25">
      <c r="U2336" s="77">
        <v>1666</v>
      </c>
      <c r="V2336" s="78" t="s">
        <v>265</v>
      </c>
    </row>
    <row r="2337" spans="21:22" x14ac:dyDescent="0.25">
      <c r="U2337" s="77">
        <v>1665</v>
      </c>
      <c r="V2337" s="78" t="s">
        <v>265</v>
      </c>
    </row>
    <row r="2338" spans="21:22" x14ac:dyDescent="0.25">
      <c r="U2338" s="77">
        <v>1664</v>
      </c>
      <c r="V2338" s="78" t="s">
        <v>265</v>
      </c>
    </row>
    <row r="2339" spans="21:22" x14ac:dyDescent="0.25">
      <c r="U2339" s="77">
        <v>1663</v>
      </c>
      <c r="V2339" s="78" t="s">
        <v>265</v>
      </c>
    </row>
    <row r="2340" spans="21:22" x14ac:dyDescent="0.25">
      <c r="U2340" s="77">
        <v>1662</v>
      </c>
      <c r="V2340" s="78" t="s">
        <v>265</v>
      </c>
    </row>
    <row r="2341" spans="21:22" x14ac:dyDescent="0.25">
      <c r="U2341" s="77">
        <v>1661</v>
      </c>
      <c r="V2341" s="78" t="s">
        <v>265</v>
      </c>
    </row>
    <row r="2342" spans="21:22" x14ac:dyDescent="0.25">
      <c r="U2342" s="77">
        <v>1660</v>
      </c>
      <c r="V2342" s="78" t="s">
        <v>265</v>
      </c>
    </row>
    <row r="2343" spans="21:22" x14ac:dyDescent="0.25">
      <c r="U2343" s="77">
        <v>1659</v>
      </c>
      <c r="V2343" s="78" t="s">
        <v>265</v>
      </c>
    </row>
    <row r="2344" spans="21:22" x14ac:dyDescent="0.25">
      <c r="U2344" s="77">
        <v>1658</v>
      </c>
      <c r="V2344" s="78" t="s">
        <v>265</v>
      </c>
    </row>
    <row r="2345" spans="21:22" x14ac:dyDescent="0.25">
      <c r="U2345" s="77">
        <v>1657</v>
      </c>
      <c r="V2345" s="78" t="s">
        <v>265</v>
      </c>
    </row>
    <row r="2346" spans="21:22" x14ac:dyDescent="0.25">
      <c r="U2346" s="77">
        <v>1656</v>
      </c>
      <c r="V2346" s="78" t="s">
        <v>265</v>
      </c>
    </row>
    <row r="2347" spans="21:22" x14ac:dyDescent="0.25">
      <c r="U2347" s="77">
        <v>1655</v>
      </c>
      <c r="V2347" s="78" t="s">
        <v>265</v>
      </c>
    </row>
    <row r="2348" spans="21:22" x14ac:dyDescent="0.25">
      <c r="U2348" s="77">
        <v>1654</v>
      </c>
      <c r="V2348" s="78" t="s">
        <v>265</v>
      </c>
    </row>
    <row r="2349" spans="21:22" x14ac:dyDescent="0.25">
      <c r="U2349" s="77">
        <v>1653</v>
      </c>
      <c r="V2349" s="78" t="s">
        <v>265</v>
      </c>
    </row>
    <row r="2350" spans="21:22" x14ac:dyDescent="0.25">
      <c r="U2350" s="77">
        <v>1652</v>
      </c>
      <c r="V2350" s="78" t="s">
        <v>265</v>
      </c>
    </row>
    <row r="2351" spans="21:22" x14ac:dyDescent="0.25">
      <c r="U2351" s="77">
        <v>1651</v>
      </c>
      <c r="V2351" s="78" t="s">
        <v>265</v>
      </c>
    </row>
    <row r="2352" spans="21:22" x14ac:dyDescent="0.25">
      <c r="U2352" s="77">
        <v>1650</v>
      </c>
      <c r="V2352" s="78" t="s">
        <v>265</v>
      </c>
    </row>
    <row r="2353" spans="21:22" x14ac:dyDescent="0.25">
      <c r="U2353" s="77">
        <v>1649</v>
      </c>
      <c r="V2353" s="78" t="s">
        <v>265</v>
      </c>
    </row>
    <row r="2354" spans="21:22" x14ac:dyDescent="0.25">
      <c r="U2354" s="77">
        <v>1648</v>
      </c>
      <c r="V2354" s="78" t="s">
        <v>265</v>
      </c>
    </row>
    <row r="2355" spans="21:22" x14ac:dyDescent="0.25">
      <c r="U2355" s="77">
        <v>1647</v>
      </c>
      <c r="V2355" s="78" t="s">
        <v>265</v>
      </c>
    </row>
    <row r="2356" spans="21:22" x14ac:dyDescent="0.25">
      <c r="U2356" s="77">
        <v>1646</v>
      </c>
      <c r="V2356" s="78" t="s">
        <v>265</v>
      </c>
    </row>
    <row r="2357" spans="21:22" x14ac:dyDescent="0.25">
      <c r="U2357" s="77">
        <v>1645</v>
      </c>
      <c r="V2357" s="78" t="s">
        <v>265</v>
      </c>
    </row>
    <row r="2358" spans="21:22" x14ac:dyDescent="0.25">
      <c r="U2358" s="77">
        <v>1644</v>
      </c>
      <c r="V2358" s="78" t="s">
        <v>265</v>
      </c>
    </row>
    <row r="2359" spans="21:22" x14ac:dyDescent="0.25">
      <c r="U2359" s="77">
        <v>1643</v>
      </c>
      <c r="V2359" s="78" t="s">
        <v>265</v>
      </c>
    </row>
    <row r="2360" spans="21:22" x14ac:dyDescent="0.25">
      <c r="U2360" s="77">
        <v>1642</v>
      </c>
      <c r="V2360" s="78" t="s">
        <v>265</v>
      </c>
    </row>
    <row r="2361" spans="21:22" x14ac:dyDescent="0.25">
      <c r="U2361" s="77">
        <v>1641</v>
      </c>
      <c r="V2361" s="78" t="s">
        <v>265</v>
      </c>
    </row>
    <row r="2362" spans="21:22" x14ac:dyDescent="0.25">
      <c r="U2362" s="77">
        <v>1640</v>
      </c>
      <c r="V2362" s="78" t="s">
        <v>265</v>
      </c>
    </row>
    <row r="2363" spans="21:22" x14ac:dyDescent="0.25">
      <c r="U2363" s="77">
        <v>1639</v>
      </c>
      <c r="V2363" s="78" t="s">
        <v>265</v>
      </c>
    </row>
    <row r="2364" spans="21:22" x14ac:dyDescent="0.25">
      <c r="U2364" s="77">
        <v>1638</v>
      </c>
      <c r="V2364" s="78" t="s">
        <v>265</v>
      </c>
    </row>
    <row r="2365" spans="21:22" x14ac:dyDescent="0.25">
      <c r="U2365" s="77">
        <v>1637</v>
      </c>
      <c r="V2365" s="78" t="s">
        <v>265</v>
      </c>
    </row>
    <row r="2366" spans="21:22" x14ac:dyDescent="0.25">
      <c r="U2366" s="77">
        <v>1636</v>
      </c>
      <c r="V2366" s="78" t="s">
        <v>265</v>
      </c>
    </row>
    <row r="2367" spans="21:22" x14ac:dyDescent="0.25">
      <c r="U2367" s="77">
        <v>1635</v>
      </c>
      <c r="V2367" s="78" t="s">
        <v>265</v>
      </c>
    </row>
    <row r="2368" spans="21:22" x14ac:dyDescent="0.25">
      <c r="U2368" s="77">
        <v>1634</v>
      </c>
      <c r="V2368" s="78" t="s">
        <v>265</v>
      </c>
    </row>
    <row r="2369" spans="21:22" x14ac:dyDescent="0.25">
      <c r="U2369" s="77">
        <v>1633</v>
      </c>
      <c r="V2369" s="78" t="s">
        <v>265</v>
      </c>
    </row>
    <row r="2370" spans="21:22" x14ac:dyDescent="0.25">
      <c r="U2370" s="77">
        <v>1632</v>
      </c>
      <c r="V2370" s="78" t="s">
        <v>265</v>
      </c>
    </row>
    <row r="2371" spans="21:22" x14ac:dyDescent="0.25">
      <c r="U2371" s="77">
        <v>1631</v>
      </c>
      <c r="V2371" s="78" t="s">
        <v>265</v>
      </c>
    </row>
    <row r="2372" spans="21:22" x14ac:dyDescent="0.25">
      <c r="U2372" s="77">
        <v>1630</v>
      </c>
      <c r="V2372" s="78" t="s">
        <v>265</v>
      </c>
    </row>
    <row r="2373" spans="21:22" x14ac:dyDescent="0.25">
      <c r="U2373" s="77">
        <v>1629</v>
      </c>
      <c r="V2373" s="78" t="s">
        <v>265</v>
      </c>
    </row>
    <row r="2374" spans="21:22" x14ac:dyDescent="0.25">
      <c r="U2374" s="77">
        <v>1628</v>
      </c>
      <c r="V2374" s="78" t="s">
        <v>265</v>
      </c>
    </row>
    <row r="2375" spans="21:22" x14ac:dyDescent="0.25">
      <c r="U2375" s="77">
        <v>1627</v>
      </c>
      <c r="V2375" s="78" t="s">
        <v>265</v>
      </c>
    </row>
    <row r="2376" spans="21:22" x14ac:dyDescent="0.25">
      <c r="U2376" s="77">
        <v>1626</v>
      </c>
      <c r="V2376" s="78" t="s">
        <v>265</v>
      </c>
    </row>
    <row r="2377" spans="21:22" x14ac:dyDescent="0.25">
      <c r="U2377" s="77">
        <v>1625</v>
      </c>
      <c r="V2377" s="78" t="s">
        <v>265</v>
      </c>
    </row>
    <row r="2378" spans="21:22" x14ac:dyDescent="0.25">
      <c r="U2378" s="77">
        <v>1624</v>
      </c>
      <c r="V2378" s="78" t="s">
        <v>265</v>
      </c>
    </row>
    <row r="2379" spans="21:22" x14ac:dyDescent="0.25">
      <c r="U2379" s="77">
        <v>1623</v>
      </c>
      <c r="V2379" s="78" t="s">
        <v>265</v>
      </c>
    </row>
    <row r="2380" spans="21:22" x14ac:dyDescent="0.25">
      <c r="U2380" s="77">
        <v>1622</v>
      </c>
      <c r="V2380" s="78" t="s">
        <v>265</v>
      </c>
    </row>
    <row r="2381" spans="21:22" x14ac:dyDescent="0.25">
      <c r="U2381" s="77">
        <v>1621</v>
      </c>
      <c r="V2381" s="78" t="s">
        <v>265</v>
      </c>
    </row>
    <row r="2382" spans="21:22" x14ac:dyDescent="0.25">
      <c r="U2382" s="77">
        <v>1620</v>
      </c>
      <c r="V2382" s="78" t="s">
        <v>265</v>
      </c>
    </row>
    <row r="2383" spans="21:22" x14ac:dyDescent="0.25">
      <c r="U2383" s="77">
        <v>1619</v>
      </c>
      <c r="V2383" s="78" t="s">
        <v>265</v>
      </c>
    </row>
    <row r="2384" spans="21:22" x14ac:dyDescent="0.25">
      <c r="U2384" s="77">
        <v>1618</v>
      </c>
      <c r="V2384" s="78" t="s">
        <v>265</v>
      </c>
    </row>
    <row r="2385" spans="21:22" x14ac:dyDescent="0.25">
      <c r="U2385" s="77">
        <v>1617</v>
      </c>
      <c r="V2385" s="78" t="s">
        <v>265</v>
      </c>
    </row>
    <row r="2386" spans="21:22" x14ac:dyDescent="0.25">
      <c r="U2386" s="77">
        <v>1616</v>
      </c>
      <c r="V2386" s="78" t="s">
        <v>265</v>
      </c>
    </row>
    <row r="2387" spans="21:22" x14ac:dyDescent="0.25">
      <c r="U2387" s="77">
        <v>1615</v>
      </c>
      <c r="V2387" s="78" t="s">
        <v>265</v>
      </c>
    </row>
    <row r="2388" spans="21:22" x14ac:dyDescent="0.25">
      <c r="U2388" s="77">
        <v>1614</v>
      </c>
      <c r="V2388" s="78" t="s">
        <v>265</v>
      </c>
    </row>
    <row r="2389" spans="21:22" x14ac:dyDescent="0.25">
      <c r="U2389" s="77">
        <v>1613</v>
      </c>
      <c r="V2389" s="78" t="s">
        <v>265</v>
      </c>
    </row>
    <row r="2390" spans="21:22" x14ac:dyDescent="0.25">
      <c r="U2390" s="77">
        <v>1612</v>
      </c>
      <c r="V2390" s="78" t="s">
        <v>265</v>
      </c>
    </row>
    <row r="2391" spans="21:22" x14ac:dyDescent="0.25">
      <c r="U2391" s="77">
        <v>1611</v>
      </c>
      <c r="V2391" s="78" t="s">
        <v>265</v>
      </c>
    </row>
    <row r="2392" spans="21:22" x14ac:dyDescent="0.25">
      <c r="U2392" s="77">
        <v>1610</v>
      </c>
      <c r="V2392" s="78" t="s">
        <v>265</v>
      </c>
    </row>
    <row r="2393" spans="21:22" x14ac:dyDescent="0.25">
      <c r="U2393" s="77">
        <v>1609</v>
      </c>
      <c r="V2393" s="78" t="s">
        <v>265</v>
      </c>
    </row>
    <row r="2394" spans="21:22" x14ac:dyDescent="0.25">
      <c r="U2394" s="77">
        <v>1608</v>
      </c>
      <c r="V2394" s="78" t="s">
        <v>265</v>
      </c>
    </row>
    <row r="2395" spans="21:22" x14ac:dyDescent="0.25">
      <c r="U2395" s="77">
        <v>1607</v>
      </c>
      <c r="V2395" s="78" t="s">
        <v>265</v>
      </c>
    </row>
    <row r="2396" spans="21:22" x14ac:dyDescent="0.25">
      <c r="U2396" s="77">
        <v>1606</v>
      </c>
      <c r="V2396" s="78" t="s">
        <v>265</v>
      </c>
    </row>
    <row r="2397" spans="21:22" x14ac:dyDescent="0.25">
      <c r="U2397" s="77">
        <v>1605</v>
      </c>
      <c r="V2397" s="78" t="s">
        <v>265</v>
      </c>
    </row>
    <row r="2398" spans="21:22" x14ac:dyDescent="0.25">
      <c r="U2398" s="77">
        <v>1604</v>
      </c>
      <c r="V2398" s="78" t="s">
        <v>265</v>
      </c>
    </row>
    <row r="2399" spans="21:22" x14ac:dyDescent="0.25">
      <c r="U2399" s="77">
        <v>1603</v>
      </c>
      <c r="V2399" s="78" t="s">
        <v>265</v>
      </c>
    </row>
    <row r="2400" spans="21:22" x14ac:dyDescent="0.25">
      <c r="U2400" s="77">
        <v>1602</v>
      </c>
      <c r="V2400" s="78" t="s">
        <v>265</v>
      </c>
    </row>
    <row r="2401" spans="21:22" x14ac:dyDescent="0.25">
      <c r="U2401" s="77">
        <v>1601</v>
      </c>
      <c r="V2401" s="78" t="s">
        <v>265</v>
      </c>
    </row>
    <row r="2402" spans="21:22" x14ac:dyDescent="0.25">
      <c r="U2402" s="77">
        <v>1600</v>
      </c>
      <c r="V2402" s="78" t="s">
        <v>265</v>
      </c>
    </row>
    <row r="2403" spans="21:22" x14ac:dyDescent="0.25">
      <c r="U2403" s="77">
        <v>1599</v>
      </c>
      <c r="V2403" s="78" t="s">
        <v>265</v>
      </c>
    </row>
    <row r="2404" spans="21:22" x14ac:dyDescent="0.25">
      <c r="U2404" s="77">
        <v>1598</v>
      </c>
      <c r="V2404" s="78" t="s">
        <v>265</v>
      </c>
    </row>
    <row r="2405" spans="21:22" x14ac:dyDescent="0.25">
      <c r="U2405" s="77">
        <v>1597</v>
      </c>
      <c r="V2405" s="78" t="s">
        <v>265</v>
      </c>
    </row>
    <row r="2406" spans="21:22" x14ac:dyDescent="0.25">
      <c r="U2406" s="77">
        <v>1596</v>
      </c>
      <c r="V2406" s="78" t="s">
        <v>265</v>
      </c>
    </row>
    <row r="2407" spans="21:22" x14ac:dyDescent="0.25">
      <c r="U2407" s="77">
        <v>1595</v>
      </c>
      <c r="V2407" s="78" t="s">
        <v>265</v>
      </c>
    </row>
    <row r="2408" spans="21:22" x14ac:dyDescent="0.25">
      <c r="U2408" s="77">
        <v>1594</v>
      </c>
      <c r="V2408" s="78" t="s">
        <v>265</v>
      </c>
    </row>
    <row r="2409" spans="21:22" x14ac:dyDescent="0.25">
      <c r="U2409" s="77">
        <v>1593</v>
      </c>
      <c r="V2409" s="78" t="s">
        <v>265</v>
      </c>
    </row>
    <row r="2410" spans="21:22" x14ac:dyDescent="0.25">
      <c r="U2410" s="77">
        <v>1592</v>
      </c>
      <c r="V2410" s="78" t="s">
        <v>265</v>
      </c>
    </row>
    <row r="2411" spans="21:22" x14ac:dyDescent="0.25">
      <c r="U2411" s="77">
        <v>1591</v>
      </c>
      <c r="V2411" s="78" t="s">
        <v>265</v>
      </c>
    </row>
    <row r="2412" spans="21:22" x14ac:dyDescent="0.25">
      <c r="U2412" s="77">
        <v>1590</v>
      </c>
      <c r="V2412" s="78" t="s">
        <v>265</v>
      </c>
    </row>
    <row r="2413" spans="21:22" x14ac:dyDescent="0.25">
      <c r="U2413" s="77">
        <v>1589</v>
      </c>
      <c r="V2413" s="78" t="s">
        <v>265</v>
      </c>
    </row>
    <row r="2414" spans="21:22" x14ac:dyDescent="0.25">
      <c r="U2414" s="77">
        <v>1588</v>
      </c>
      <c r="V2414" s="78" t="s">
        <v>265</v>
      </c>
    </row>
    <row r="2415" spans="21:22" x14ac:dyDescent="0.25">
      <c r="U2415" s="77">
        <v>1587</v>
      </c>
      <c r="V2415" s="78" t="s">
        <v>265</v>
      </c>
    </row>
    <row r="2416" spans="21:22" x14ac:dyDescent="0.25">
      <c r="U2416" s="77">
        <v>1586</v>
      </c>
      <c r="V2416" s="78" t="s">
        <v>265</v>
      </c>
    </row>
    <row r="2417" spans="21:22" x14ac:dyDescent="0.25">
      <c r="U2417" s="77">
        <v>1585</v>
      </c>
      <c r="V2417" s="78" t="s">
        <v>265</v>
      </c>
    </row>
    <row r="2418" spans="21:22" x14ac:dyDescent="0.25">
      <c r="U2418" s="77">
        <v>1584</v>
      </c>
      <c r="V2418" s="78" t="s">
        <v>265</v>
      </c>
    </row>
    <row r="2419" spans="21:22" x14ac:dyDescent="0.25">
      <c r="U2419" s="77">
        <v>1583</v>
      </c>
      <c r="V2419" s="78" t="s">
        <v>265</v>
      </c>
    </row>
    <row r="2420" spans="21:22" x14ac:dyDescent="0.25">
      <c r="U2420" s="77">
        <v>1582</v>
      </c>
      <c r="V2420" s="78" t="s">
        <v>265</v>
      </c>
    </row>
    <row r="2421" spans="21:22" x14ac:dyDescent="0.25">
      <c r="U2421" s="77">
        <v>1581</v>
      </c>
      <c r="V2421" s="78" t="s">
        <v>265</v>
      </c>
    </row>
    <row r="2422" spans="21:22" x14ac:dyDescent="0.25">
      <c r="U2422" s="77">
        <v>1580</v>
      </c>
      <c r="V2422" s="78" t="s">
        <v>265</v>
      </c>
    </row>
    <row r="2423" spans="21:22" x14ac:dyDescent="0.25">
      <c r="U2423" s="77">
        <v>1579</v>
      </c>
      <c r="V2423" s="78" t="s">
        <v>265</v>
      </c>
    </row>
    <row r="2424" spans="21:22" x14ac:dyDescent="0.25">
      <c r="U2424" s="77">
        <v>1578</v>
      </c>
      <c r="V2424" s="78" t="s">
        <v>265</v>
      </c>
    </row>
    <row r="2425" spans="21:22" x14ac:dyDescent="0.25">
      <c r="U2425" s="77">
        <v>1577</v>
      </c>
      <c r="V2425" s="78" t="s">
        <v>265</v>
      </c>
    </row>
    <row r="2426" spans="21:22" x14ac:dyDescent="0.25">
      <c r="U2426" s="77">
        <v>1576</v>
      </c>
      <c r="V2426" s="78" t="s">
        <v>265</v>
      </c>
    </row>
    <row r="2427" spans="21:22" x14ac:dyDescent="0.25">
      <c r="U2427" s="77">
        <v>1575</v>
      </c>
      <c r="V2427" s="78" t="s">
        <v>265</v>
      </c>
    </row>
    <row r="2428" spans="21:22" x14ac:dyDescent="0.25">
      <c r="U2428" s="77">
        <v>1574</v>
      </c>
      <c r="V2428" s="78" t="s">
        <v>265</v>
      </c>
    </row>
    <row r="2429" spans="21:22" x14ac:dyDescent="0.25">
      <c r="U2429" s="77">
        <v>1573</v>
      </c>
      <c r="V2429" s="78" t="s">
        <v>265</v>
      </c>
    </row>
    <row r="2430" spans="21:22" x14ac:dyDescent="0.25">
      <c r="U2430" s="77">
        <v>1572</v>
      </c>
      <c r="V2430" s="78" t="s">
        <v>265</v>
      </c>
    </row>
    <row r="2431" spans="21:22" x14ac:dyDescent="0.25">
      <c r="U2431" s="77">
        <v>1571</v>
      </c>
      <c r="V2431" s="78" t="s">
        <v>265</v>
      </c>
    </row>
    <row r="2432" spans="21:22" x14ac:dyDescent="0.25">
      <c r="U2432" s="77">
        <v>1570</v>
      </c>
      <c r="V2432" s="78" t="s">
        <v>265</v>
      </c>
    </row>
    <row r="2433" spans="21:22" x14ac:dyDescent="0.25">
      <c r="U2433" s="77">
        <v>1569</v>
      </c>
      <c r="V2433" s="78" t="s">
        <v>265</v>
      </c>
    </row>
    <row r="2434" spans="21:22" x14ac:dyDescent="0.25">
      <c r="U2434" s="77">
        <v>1568</v>
      </c>
      <c r="V2434" s="78" t="s">
        <v>265</v>
      </c>
    </row>
    <row r="2435" spans="21:22" x14ac:dyDescent="0.25">
      <c r="U2435" s="77">
        <v>1567</v>
      </c>
      <c r="V2435" s="78" t="s">
        <v>265</v>
      </c>
    </row>
    <row r="2436" spans="21:22" x14ac:dyDescent="0.25">
      <c r="U2436" s="77">
        <v>1566</v>
      </c>
      <c r="V2436" s="78" t="s">
        <v>265</v>
      </c>
    </row>
    <row r="2437" spans="21:22" x14ac:dyDescent="0.25">
      <c r="U2437" s="77">
        <v>1565</v>
      </c>
      <c r="V2437" s="78" t="s">
        <v>265</v>
      </c>
    </row>
    <row r="2438" spans="21:22" x14ac:dyDescent="0.25">
      <c r="U2438" s="77">
        <v>1564</v>
      </c>
      <c r="V2438" s="78" t="s">
        <v>265</v>
      </c>
    </row>
    <row r="2439" spans="21:22" x14ac:dyDescent="0.25">
      <c r="U2439" s="77">
        <v>1563</v>
      </c>
      <c r="V2439" s="78" t="s">
        <v>265</v>
      </c>
    </row>
    <row r="2440" spans="21:22" x14ac:dyDescent="0.25">
      <c r="U2440" s="77">
        <v>1562</v>
      </c>
      <c r="V2440" s="78" t="s">
        <v>265</v>
      </c>
    </row>
    <row r="2441" spans="21:22" x14ac:dyDescent="0.25">
      <c r="U2441" s="77">
        <v>1561</v>
      </c>
      <c r="V2441" s="78" t="s">
        <v>265</v>
      </c>
    </row>
    <row r="2442" spans="21:22" x14ac:dyDescent="0.25">
      <c r="U2442" s="77">
        <v>1560</v>
      </c>
      <c r="V2442" s="78" t="s">
        <v>265</v>
      </c>
    </row>
    <row r="2443" spans="21:22" x14ac:dyDescent="0.25">
      <c r="U2443" s="77">
        <v>1559</v>
      </c>
      <c r="V2443" s="78" t="s">
        <v>265</v>
      </c>
    </row>
    <row r="2444" spans="21:22" x14ac:dyDescent="0.25">
      <c r="U2444" s="77">
        <v>1558</v>
      </c>
      <c r="V2444" s="78" t="s">
        <v>265</v>
      </c>
    </row>
    <row r="2445" spans="21:22" x14ac:dyDescent="0.25">
      <c r="U2445" s="77">
        <v>1557</v>
      </c>
      <c r="V2445" s="78" t="s">
        <v>265</v>
      </c>
    </row>
    <row r="2446" spans="21:22" x14ac:dyDescent="0.25">
      <c r="U2446" s="77">
        <v>1556</v>
      </c>
      <c r="V2446" s="78" t="s">
        <v>265</v>
      </c>
    </row>
    <row r="2447" spans="21:22" x14ac:dyDescent="0.25">
      <c r="U2447" s="77">
        <v>1555</v>
      </c>
      <c r="V2447" s="78" t="s">
        <v>265</v>
      </c>
    </row>
    <row r="2448" spans="21:22" x14ac:dyDescent="0.25">
      <c r="U2448" s="77">
        <v>1554</v>
      </c>
      <c r="V2448" s="78" t="s">
        <v>265</v>
      </c>
    </row>
    <row r="2449" spans="21:22" x14ac:dyDescent="0.25">
      <c r="U2449" s="77">
        <v>1553</v>
      </c>
      <c r="V2449" s="78" t="s">
        <v>265</v>
      </c>
    </row>
    <row r="2450" spans="21:22" x14ac:dyDescent="0.25">
      <c r="U2450" s="77">
        <v>1552</v>
      </c>
      <c r="V2450" s="78" t="s">
        <v>265</v>
      </c>
    </row>
    <row r="2451" spans="21:22" x14ac:dyDescent="0.25">
      <c r="U2451" s="77">
        <v>1551</v>
      </c>
      <c r="V2451" s="78" t="s">
        <v>265</v>
      </c>
    </row>
    <row r="2452" spans="21:22" x14ac:dyDescent="0.25">
      <c r="U2452" s="77">
        <v>1550</v>
      </c>
      <c r="V2452" s="78" t="s">
        <v>265</v>
      </c>
    </row>
    <row r="2453" spans="21:22" x14ac:dyDescent="0.25">
      <c r="U2453" s="77">
        <v>1549</v>
      </c>
      <c r="V2453" s="78" t="s">
        <v>265</v>
      </c>
    </row>
    <row r="2454" spans="21:22" x14ac:dyDescent="0.25">
      <c r="U2454" s="77">
        <v>1548</v>
      </c>
      <c r="V2454" s="78" t="s">
        <v>265</v>
      </c>
    </row>
    <row r="2455" spans="21:22" x14ac:dyDescent="0.25">
      <c r="U2455" s="77">
        <v>1547</v>
      </c>
      <c r="V2455" s="78" t="s">
        <v>265</v>
      </c>
    </row>
    <row r="2456" spans="21:22" x14ac:dyDescent="0.25">
      <c r="U2456" s="77">
        <v>1546</v>
      </c>
      <c r="V2456" s="78" t="s">
        <v>265</v>
      </c>
    </row>
    <row r="2457" spans="21:22" x14ac:dyDescent="0.25">
      <c r="U2457" s="77">
        <v>1545</v>
      </c>
      <c r="V2457" s="78" t="s">
        <v>265</v>
      </c>
    </row>
    <row r="2458" spans="21:22" x14ac:dyDescent="0.25">
      <c r="U2458" s="77">
        <v>1544</v>
      </c>
      <c r="V2458" s="78" t="s">
        <v>265</v>
      </c>
    </row>
    <row r="2459" spans="21:22" x14ac:dyDescent="0.25">
      <c r="U2459" s="77">
        <v>1543</v>
      </c>
      <c r="V2459" s="78" t="s">
        <v>265</v>
      </c>
    </row>
    <row r="2460" spans="21:22" x14ac:dyDescent="0.25">
      <c r="U2460" s="77">
        <v>1542</v>
      </c>
      <c r="V2460" s="78" t="s">
        <v>265</v>
      </c>
    </row>
    <row r="2461" spans="21:22" x14ac:dyDescent="0.25">
      <c r="U2461" s="77">
        <v>1541</v>
      </c>
      <c r="V2461" s="78" t="s">
        <v>265</v>
      </c>
    </row>
    <row r="2462" spans="21:22" x14ac:dyDescent="0.25">
      <c r="U2462" s="77">
        <v>1540</v>
      </c>
      <c r="V2462" s="78" t="s">
        <v>265</v>
      </c>
    </row>
    <row r="2463" spans="21:22" x14ac:dyDescent="0.25">
      <c r="U2463" s="77">
        <v>1539</v>
      </c>
      <c r="V2463" s="78" t="s">
        <v>265</v>
      </c>
    </row>
    <row r="2464" spans="21:22" x14ac:dyDescent="0.25">
      <c r="U2464" s="77">
        <v>1538</v>
      </c>
      <c r="V2464" s="78" t="s">
        <v>265</v>
      </c>
    </row>
    <row r="2465" spans="21:22" x14ac:dyDescent="0.25">
      <c r="U2465" s="77">
        <v>1537</v>
      </c>
      <c r="V2465" s="78" t="s">
        <v>265</v>
      </c>
    </row>
    <row r="2466" spans="21:22" x14ac:dyDescent="0.25">
      <c r="U2466" s="77">
        <v>1536</v>
      </c>
      <c r="V2466" s="78" t="s">
        <v>265</v>
      </c>
    </row>
    <row r="2467" spans="21:22" x14ac:dyDescent="0.25">
      <c r="U2467" s="77">
        <v>1535</v>
      </c>
      <c r="V2467" s="78" t="s">
        <v>265</v>
      </c>
    </row>
    <row r="2468" spans="21:22" x14ac:dyDescent="0.25">
      <c r="U2468" s="77">
        <v>1534</v>
      </c>
      <c r="V2468" s="78" t="s">
        <v>265</v>
      </c>
    </row>
    <row r="2469" spans="21:22" x14ac:dyDescent="0.25">
      <c r="U2469" s="77">
        <v>1533</v>
      </c>
      <c r="V2469" s="78" t="s">
        <v>265</v>
      </c>
    </row>
    <row r="2470" spans="21:22" x14ac:dyDescent="0.25">
      <c r="U2470" s="77">
        <v>1532</v>
      </c>
      <c r="V2470" s="78" t="s">
        <v>265</v>
      </c>
    </row>
    <row r="2471" spans="21:22" x14ac:dyDescent="0.25">
      <c r="U2471" s="77">
        <v>1531</v>
      </c>
      <c r="V2471" s="78" t="s">
        <v>265</v>
      </c>
    </row>
    <row r="2472" spans="21:22" x14ac:dyDescent="0.25">
      <c r="U2472" s="77">
        <v>1530</v>
      </c>
      <c r="V2472" s="78" t="s">
        <v>265</v>
      </c>
    </row>
    <row r="2473" spans="21:22" x14ac:dyDescent="0.25">
      <c r="U2473" s="77">
        <v>1529</v>
      </c>
      <c r="V2473" s="78" t="s">
        <v>265</v>
      </c>
    </row>
    <row r="2474" spans="21:22" x14ac:dyDescent="0.25">
      <c r="U2474" s="77">
        <v>1528</v>
      </c>
      <c r="V2474" s="78" t="s">
        <v>265</v>
      </c>
    </row>
    <row r="2475" spans="21:22" x14ac:dyDescent="0.25">
      <c r="U2475" s="77">
        <v>1527</v>
      </c>
      <c r="V2475" s="78" t="s">
        <v>265</v>
      </c>
    </row>
    <row r="2476" spans="21:22" x14ac:dyDescent="0.25">
      <c r="U2476" s="77">
        <v>1526</v>
      </c>
      <c r="V2476" s="78" t="s">
        <v>265</v>
      </c>
    </row>
    <row r="2477" spans="21:22" x14ac:dyDescent="0.25">
      <c r="U2477" s="77">
        <v>1525</v>
      </c>
      <c r="V2477" s="78" t="s">
        <v>265</v>
      </c>
    </row>
    <row r="2478" spans="21:22" x14ac:dyDescent="0.25">
      <c r="U2478" s="77">
        <v>1524</v>
      </c>
      <c r="V2478" s="78" t="s">
        <v>265</v>
      </c>
    </row>
    <row r="2479" spans="21:22" x14ac:dyDescent="0.25">
      <c r="U2479" s="77">
        <v>1523</v>
      </c>
      <c r="V2479" s="78" t="s">
        <v>265</v>
      </c>
    </row>
    <row r="2480" spans="21:22" x14ac:dyDescent="0.25">
      <c r="U2480" s="77">
        <v>1522</v>
      </c>
      <c r="V2480" s="78" t="s">
        <v>265</v>
      </c>
    </row>
    <row r="2481" spans="21:22" x14ac:dyDescent="0.25">
      <c r="U2481" s="77">
        <v>1521</v>
      </c>
      <c r="V2481" s="78" t="s">
        <v>265</v>
      </c>
    </row>
    <row r="2482" spans="21:22" x14ac:dyDescent="0.25">
      <c r="U2482" s="77">
        <v>1520</v>
      </c>
      <c r="V2482" s="78" t="s">
        <v>265</v>
      </c>
    </row>
    <row r="2483" spans="21:22" x14ac:dyDescent="0.25">
      <c r="U2483" s="77">
        <v>1519</v>
      </c>
      <c r="V2483" s="78" t="s">
        <v>265</v>
      </c>
    </row>
    <row r="2484" spans="21:22" x14ac:dyDescent="0.25">
      <c r="U2484" s="77">
        <v>1518</v>
      </c>
      <c r="V2484" s="78" t="s">
        <v>265</v>
      </c>
    </row>
    <row r="2485" spans="21:22" x14ac:dyDescent="0.25">
      <c r="U2485" s="77">
        <v>1517</v>
      </c>
      <c r="V2485" s="78" t="s">
        <v>265</v>
      </c>
    </row>
    <row r="2486" spans="21:22" x14ac:dyDescent="0.25">
      <c r="U2486" s="77">
        <v>1516</v>
      </c>
      <c r="V2486" s="78" t="s">
        <v>265</v>
      </c>
    </row>
    <row r="2487" spans="21:22" x14ac:dyDescent="0.25">
      <c r="U2487" s="77">
        <v>1515</v>
      </c>
      <c r="V2487" s="78" t="s">
        <v>265</v>
      </c>
    </row>
    <row r="2488" spans="21:22" x14ac:dyDescent="0.25">
      <c r="U2488" s="77">
        <v>1514</v>
      </c>
      <c r="V2488" s="78" t="s">
        <v>265</v>
      </c>
    </row>
    <row r="2489" spans="21:22" x14ac:dyDescent="0.25">
      <c r="U2489" s="77">
        <v>1513</v>
      </c>
      <c r="V2489" s="78" t="s">
        <v>265</v>
      </c>
    </row>
    <row r="2490" spans="21:22" x14ac:dyDescent="0.25">
      <c r="U2490" s="77">
        <v>1512</v>
      </c>
      <c r="V2490" s="78" t="s">
        <v>265</v>
      </c>
    </row>
    <row r="2491" spans="21:22" x14ac:dyDescent="0.25">
      <c r="U2491" s="77">
        <v>1511</v>
      </c>
      <c r="V2491" s="78" t="s">
        <v>265</v>
      </c>
    </row>
    <row r="2492" spans="21:22" x14ac:dyDescent="0.25">
      <c r="U2492" s="77">
        <v>1510</v>
      </c>
      <c r="V2492" s="78" t="s">
        <v>265</v>
      </c>
    </row>
    <row r="2493" spans="21:22" x14ac:dyDescent="0.25">
      <c r="U2493" s="77">
        <v>1509</v>
      </c>
      <c r="V2493" s="78" t="s">
        <v>265</v>
      </c>
    </row>
    <row r="2494" spans="21:22" x14ac:dyDescent="0.25">
      <c r="U2494" s="77">
        <v>1508</v>
      </c>
      <c r="V2494" s="78" t="s">
        <v>265</v>
      </c>
    </row>
    <row r="2495" spans="21:22" x14ac:dyDescent="0.25">
      <c r="U2495" s="77">
        <v>1507</v>
      </c>
      <c r="V2495" s="78" t="s">
        <v>265</v>
      </c>
    </row>
    <row r="2496" spans="21:22" x14ac:dyDescent="0.25">
      <c r="U2496" s="77">
        <v>1506</v>
      </c>
      <c r="V2496" s="78" t="s">
        <v>265</v>
      </c>
    </row>
    <row r="2497" spans="21:22" x14ac:dyDescent="0.25">
      <c r="U2497" s="77">
        <v>1505</v>
      </c>
      <c r="V2497" s="78" t="s">
        <v>265</v>
      </c>
    </row>
    <row r="2498" spans="21:22" x14ac:dyDescent="0.25">
      <c r="U2498" s="77">
        <v>1504</v>
      </c>
      <c r="V2498" s="78" t="s">
        <v>265</v>
      </c>
    </row>
    <row r="2499" spans="21:22" x14ac:dyDescent="0.25">
      <c r="U2499" s="77">
        <v>1503</v>
      </c>
      <c r="V2499" s="78" t="s">
        <v>265</v>
      </c>
    </row>
    <row r="2500" spans="21:22" x14ac:dyDescent="0.25">
      <c r="U2500" s="77">
        <v>1502</v>
      </c>
      <c r="V2500" s="78" t="s">
        <v>265</v>
      </c>
    </row>
    <row r="2501" spans="21:22" x14ac:dyDescent="0.25">
      <c r="U2501" s="77">
        <v>1501</v>
      </c>
      <c r="V2501" s="78" t="s">
        <v>265</v>
      </c>
    </row>
    <row r="2502" spans="21:22" x14ac:dyDescent="0.25">
      <c r="U2502" s="77">
        <v>1500</v>
      </c>
      <c r="V2502" s="78" t="s">
        <v>265</v>
      </c>
    </row>
    <row r="2503" spans="21:22" x14ac:dyDescent="0.25">
      <c r="U2503" s="77">
        <v>1499</v>
      </c>
      <c r="V2503" s="78" t="s">
        <v>265</v>
      </c>
    </row>
    <row r="2504" spans="21:22" x14ac:dyDescent="0.25">
      <c r="U2504" s="77">
        <v>1498</v>
      </c>
      <c r="V2504" s="78" t="s">
        <v>265</v>
      </c>
    </row>
    <row r="2505" spans="21:22" x14ac:dyDescent="0.25">
      <c r="U2505" s="77">
        <v>1497</v>
      </c>
      <c r="V2505" s="78" t="s">
        <v>265</v>
      </c>
    </row>
    <row r="2506" spans="21:22" x14ac:dyDescent="0.25">
      <c r="U2506" s="77">
        <v>1496</v>
      </c>
      <c r="V2506" s="78" t="s">
        <v>265</v>
      </c>
    </row>
    <row r="2507" spans="21:22" x14ac:dyDescent="0.25">
      <c r="U2507" s="77">
        <v>1495</v>
      </c>
      <c r="V2507" s="78" t="s">
        <v>265</v>
      </c>
    </row>
    <row r="2508" spans="21:22" x14ac:dyDescent="0.25">
      <c r="U2508" s="77">
        <v>1494</v>
      </c>
      <c r="V2508" s="78" t="s">
        <v>265</v>
      </c>
    </row>
    <row r="2509" spans="21:22" x14ac:dyDescent="0.25">
      <c r="U2509" s="77">
        <v>1493</v>
      </c>
      <c r="V2509" s="78" t="s">
        <v>265</v>
      </c>
    </row>
    <row r="2510" spans="21:22" x14ac:dyDescent="0.25">
      <c r="U2510" s="77">
        <v>1492</v>
      </c>
      <c r="V2510" s="78" t="s">
        <v>265</v>
      </c>
    </row>
    <row r="2511" spans="21:22" x14ac:dyDescent="0.25">
      <c r="U2511" s="77">
        <v>1491</v>
      </c>
      <c r="V2511" s="78" t="s">
        <v>265</v>
      </c>
    </row>
    <row r="2512" spans="21:22" x14ac:dyDescent="0.25">
      <c r="U2512" s="77">
        <v>1490</v>
      </c>
      <c r="V2512" s="78" t="s">
        <v>265</v>
      </c>
    </row>
    <row r="2513" spans="21:22" x14ac:dyDescent="0.25">
      <c r="U2513" s="77">
        <v>1489</v>
      </c>
      <c r="V2513" s="78" t="s">
        <v>265</v>
      </c>
    </row>
    <row r="2514" spans="21:22" x14ac:dyDescent="0.25">
      <c r="U2514" s="77">
        <v>1488</v>
      </c>
      <c r="V2514" s="78" t="s">
        <v>265</v>
      </c>
    </row>
    <row r="2515" spans="21:22" x14ac:dyDescent="0.25">
      <c r="U2515" s="77">
        <v>1487</v>
      </c>
      <c r="V2515" s="78" t="s">
        <v>265</v>
      </c>
    </row>
    <row r="2516" spans="21:22" x14ac:dyDescent="0.25">
      <c r="U2516" s="77">
        <v>1486</v>
      </c>
      <c r="V2516" s="78" t="s">
        <v>265</v>
      </c>
    </row>
    <row r="2517" spans="21:22" x14ac:dyDescent="0.25">
      <c r="U2517" s="77">
        <v>1485</v>
      </c>
      <c r="V2517" s="78" t="s">
        <v>265</v>
      </c>
    </row>
    <row r="2518" spans="21:22" x14ac:dyDescent="0.25">
      <c r="U2518" s="77">
        <v>1484</v>
      </c>
      <c r="V2518" s="78" t="s">
        <v>265</v>
      </c>
    </row>
    <row r="2519" spans="21:22" x14ac:dyDescent="0.25">
      <c r="U2519" s="77">
        <v>1483</v>
      </c>
      <c r="V2519" s="78" t="s">
        <v>265</v>
      </c>
    </row>
    <row r="2520" spans="21:22" x14ac:dyDescent="0.25">
      <c r="U2520" s="77">
        <v>1482</v>
      </c>
      <c r="V2520" s="78" t="s">
        <v>265</v>
      </c>
    </row>
    <row r="2521" spans="21:22" x14ac:dyDescent="0.25">
      <c r="U2521" s="77">
        <v>1481</v>
      </c>
      <c r="V2521" s="78" t="s">
        <v>265</v>
      </c>
    </row>
    <row r="2522" spans="21:22" x14ac:dyDescent="0.25">
      <c r="U2522" s="77">
        <v>1480</v>
      </c>
      <c r="V2522" s="78" t="s">
        <v>265</v>
      </c>
    </row>
    <row r="2523" spans="21:22" x14ac:dyDescent="0.25">
      <c r="U2523" s="77">
        <v>1479</v>
      </c>
      <c r="V2523" s="78" t="s">
        <v>265</v>
      </c>
    </row>
    <row r="2524" spans="21:22" x14ac:dyDescent="0.25">
      <c r="U2524" s="77">
        <v>1478</v>
      </c>
      <c r="V2524" s="78" t="s">
        <v>265</v>
      </c>
    </row>
    <row r="2525" spans="21:22" x14ac:dyDescent="0.25">
      <c r="U2525" s="77">
        <v>1477</v>
      </c>
      <c r="V2525" s="78" t="s">
        <v>265</v>
      </c>
    </row>
    <row r="2526" spans="21:22" x14ac:dyDescent="0.25">
      <c r="U2526" s="77">
        <v>1476</v>
      </c>
      <c r="V2526" s="78" t="s">
        <v>265</v>
      </c>
    </row>
    <row r="2527" spans="21:22" x14ac:dyDescent="0.25">
      <c r="U2527" s="77">
        <v>1475</v>
      </c>
      <c r="V2527" s="78" t="s">
        <v>265</v>
      </c>
    </row>
    <row r="2528" spans="21:22" x14ac:dyDescent="0.25">
      <c r="U2528" s="77">
        <v>1474</v>
      </c>
      <c r="V2528" s="78" t="s">
        <v>265</v>
      </c>
    </row>
    <row r="2529" spans="21:22" x14ac:dyDescent="0.25">
      <c r="U2529" s="77">
        <v>1473</v>
      </c>
      <c r="V2529" s="78" t="s">
        <v>265</v>
      </c>
    </row>
    <row r="2530" spans="21:22" x14ac:dyDescent="0.25">
      <c r="U2530" s="77">
        <v>1472</v>
      </c>
      <c r="V2530" s="78" t="s">
        <v>265</v>
      </c>
    </row>
    <row r="2531" spans="21:22" x14ac:dyDescent="0.25">
      <c r="U2531" s="77">
        <v>1471</v>
      </c>
      <c r="V2531" s="78" t="s">
        <v>265</v>
      </c>
    </row>
    <row r="2532" spans="21:22" x14ac:dyDescent="0.25">
      <c r="U2532" s="77">
        <v>1470</v>
      </c>
      <c r="V2532" s="78" t="s">
        <v>265</v>
      </c>
    </row>
    <row r="2533" spans="21:22" x14ac:dyDescent="0.25">
      <c r="U2533" s="77">
        <v>1469</v>
      </c>
      <c r="V2533" s="78" t="s">
        <v>265</v>
      </c>
    </row>
    <row r="2534" spans="21:22" x14ac:dyDescent="0.25">
      <c r="U2534" s="77">
        <v>1468</v>
      </c>
      <c r="V2534" s="78" t="s">
        <v>265</v>
      </c>
    </row>
    <row r="2535" spans="21:22" x14ac:dyDescent="0.25">
      <c r="U2535" s="77">
        <v>1467</v>
      </c>
      <c r="V2535" s="78" t="s">
        <v>265</v>
      </c>
    </row>
    <row r="2536" spans="21:22" x14ac:dyDescent="0.25">
      <c r="U2536" s="77">
        <v>1466</v>
      </c>
      <c r="V2536" s="78" t="s">
        <v>265</v>
      </c>
    </row>
    <row r="2537" spans="21:22" x14ac:dyDescent="0.25">
      <c r="U2537" s="77">
        <v>1465</v>
      </c>
      <c r="V2537" s="78" t="s">
        <v>265</v>
      </c>
    </row>
    <row r="2538" spans="21:22" x14ac:dyDescent="0.25">
      <c r="U2538" s="77">
        <v>1464</v>
      </c>
      <c r="V2538" s="78" t="s">
        <v>265</v>
      </c>
    </row>
    <row r="2539" spans="21:22" x14ac:dyDescent="0.25">
      <c r="U2539" s="77">
        <v>1463</v>
      </c>
      <c r="V2539" s="78" t="s">
        <v>265</v>
      </c>
    </row>
    <row r="2540" spans="21:22" x14ac:dyDescent="0.25">
      <c r="U2540" s="77">
        <v>1462</v>
      </c>
      <c r="V2540" s="78" t="s">
        <v>265</v>
      </c>
    </row>
    <row r="2541" spans="21:22" x14ac:dyDescent="0.25">
      <c r="U2541" s="77">
        <v>1461</v>
      </c>
      <c r="V2541" s="78" t="s">
        <v>265</v>
      </c>
    </row>
    <row r="2542" spans="21:22" x14ac:dyDescent="0.25">
      <c r="U2542" s="77">
        <v>1460</v>
      </c>
      <c r="V2542" s="78" t="s">
        <v>265</v>
      </c>
    </row>
    <row r="2543" spans="21:22" x14ac:dyDescent="0.25">
      <c r="U2543" s="77">
        <v>1459</v>
      </c>
      <c r="V2543" s="78" t="s">
        <v>265</v>
      </c>
    </row>
    <row r="2544" spans="21:22" x14ac:dyDescent="0.25">
      <c r="U2544" s="77">
        <v>1458</v>
      </c>
      <c r="V2544" s="78" t="s">
        <v>265</v>
      </c>
    </row>
    <row r="2545" spans="21:22" x14ac:dyDescent="0.25">
      <c r="U2545" s="77">
        <v>1457</v>
      </c>
      <c r="V2545" s="78" t="s">
        <v>265</v>
      </c>
    </row>
    <row r="2546" spans="21:22" x14ac:dyDescent="0.25">
      <c r="U2546" s="77">
        <v>1456</v>
      </c>
      <c r="V2546" s="78" t="s">
        <v>265</v>
      </c>
    </row>
    <row r="2547" spans="21:22" x14ac:dyDescent="0.25">
      <c r="U2547" s="77">
        <v>1455</v>
      </c>
      <c r="V2547" s="78" t="s">
        <v>265</v>
      </c>
    </row>
    <row r="2548" spans="21:22" x14ac:dyDescent="0.25">
      <c r="U2548" s="77">
        <v>1454</v>
      </c>
      <c r="V2548" s="78" t="s">
        <v>265</v>
      </c>
    </row>
    <row r="2549" spans="21:22" x14ac:dyDescent="0.25">
      <c r="U2549" s="77">
        <v>1453</v>
      </c>
      <c r="V2549" s="78" t="s">
        <v>265</v>
      </c>
    </row>
    <row r="2550" spans="21:22" x14ac:dyDescent="0.25">
      <c r="U2550" s="77">
        <v>1452</v>
      </c>
      <c r="V2550" s="78" t="s">
        <v>265</v>
      </c>
    </row>
    <row r="2551" spans="21:22" x14ac:dyDescent="0.25">
      <c r="U2551" s="77">
        <v>1451</v>
      </c>
      <c r="V2551" s="78" t="s">
        <v>265</v>
      </c>
    </row>
    <row r="2552" spans="21:22" x14ac:dyDescent="0.25">
      <c r="U2552" s="77">
        <v>1450</v>
      </c>
      <c r="V2552" s="78" t="s">
        <v>265</v>
      </c>
    </row>
    <row r="2553" spans="21:22" x14ac:dyDescent="0.25">
      <c r="U2553" s="77">
        <v>1449</v>
      </c>
      <c r="V2553" s="78" t="s">
        <v>265</v>
      </c>
    </row>
    <row r="2554" spans="21:22" x14ac:dyDescent="0.25">
      <c r="U2554" s="77">
        <v>1448</v>
      </c>
      <c r="V2554" s="78" t="s">
        <v>265</v>
      </c>
    </row>
    <row r="2555" spans="21:22" x14ac:dyDescent="0.25">
      <c r="U2555" s="77">
        <v>1447</v>
      </c>
      <c r="V2555" s="78" t="s">
        <v>265</v>
      </c>
    </row>
    <row r="2556" spans="21:22" x14ac:dyDescent="0.25">
      <c r="U2556" s="77">
        <v>1446</v>
      </c>
      <c r="V2556" s="78" t="s">
        <v>265</v>
      </c>
    </row>
    <row r="2557" spans="21:22" x14ac:dyDescent="0.25">
      <c r="U2557" s="77">
        <v>1445</v>
      </c>
      <c r="V2557" s="78" t="s">
        <v>265</v>
      </c>
    </row>
    <row r="2558" spans="21:22" x14ac:dyDescent="0.25">
      <c r="U2558" s="77">
        <v>1444</v>
      </c>
      <c r="V2558" s="78" t="s">
        <v>265</v>
      </c>
    </row>
    <row r="2559" spans="21:22" x14ac:dyDescent="0.25">
      <c r="U2559" s="77">
        <v>1443</v>
      </c>
      <c r="V2559" s="78" t="s">
        <v>265</v>
      </c>
    </row>
    <row r="2560" spans="21:22" x14ac:dyDescent="0.25">
      <c r="U2560" s="77">
        <v>1442</v>
      </c>
      <c r="V2560" s="78" t="s">
        <v>265</v>
      </c>
    </row>
    <row r="2561" spans="21:22" x14ac:dyDescent="0.25">
      <c r="U2561" s="77">
        <v>1441</v>
      </c>
      <c r="V2561" s="78" t="s">
        <v>265</v>
      </c>
    </row>
    <row r="2562" spans="21:22" x14ac:dyDescent="0.25">
      <c r="U2562" s="77">
        <v>1440</v>
      </c>
      <c r="V2562" s="78" t="s">
        <v>265</v>
      </c>
    </row>
    <row r="2563" spans="21:22" x14ac:dyDescent="0.25">
      <c r="U2563" s="77">
        <v>1439</v>
      </c>
      <c r="V2563" s="78" t="s">
        <v>265</v>
      </c>
    </row>
    <row r="2564" spans="21:22" x14ac:dyDescent="0.25">
      <c r="U2564" s="77">
        <v>1438</v>
      </c>
      <c r="V2564" s="78" t="s">
        <v>265</v>
      </c>
    </row>
    <row r="2565" spans="21:22" x14ac:dyDescent="0.25">
      <c r="U2565" s="77">
        <v>1437</v>
      </c>
      <c r="V2565" s="78" t="s">
        <v>265</v>
      </c>
    </row>
    <row r="2566" spans="21:22" x14ac:dyDescent="0.25">
      <c r="U2566" s="77">
        <v>1436</v>
      </c>
      <c r="V2566" s="78" t="s">
        <v>265</v>
      </c>
    </row>
    <row r="2567" spans="21:22" x14ac:dyDescent="0.25">
      <c r="U2567" s="77">
        <v>1435</v>
      </c>
      <c r="V2567" s="78" t="s">
        <v>265</v>
      </c>
    </row>
    <row r="2568" spans="21:22" x14ac:dyDescent="0.25">
      <c r="U2568" s="77">
        <v>1434</v>
      </c>
      <c r="V2568" s="78" t="s">
        <v>265</v>
      </c>
    </row>
    <row r="2569" spans="21:22" x14ac:dyDescent="0.25">
      <c r="U2569" s="77">
        <v>1433</v>
      </c>
      <c r="V2569" s="78" t="s">
        <v>265</v>
      </c>
    </row>
    <row r="2570" spans="21:22" x14ac:dyDescent="0.25">
      <c r="U2570" s="77">
        <v>1432</v>
      </c>
      <c r="V2570" s="78" t="s">
        <v>265</v>
      </c>
    </row>
    <row r="2571" spans="21:22" x14ac:dyDescent="0.25">
      <c r="U2571" s="77">
        <v>1431</v>
      </c>
      <c r="V2571" s="78" t="s">
        <v>265</v>
      </c>
    </row>
    <row r="2572" spans="21:22" x14ac:dyDescent="0.25">
      <c r="U2572" s="77">
        <v>1430</v>
      </c>
      <c r="V2572" s="78" t="s">
        <v>265</v>
      </c>
    </row>
    <row r="2573" spans="21:22" x14ac:dyDescent="0.25">
      <c r="U2573" s="77">
        <v>1429</v>
      </c>
      <c r="V2573" s="78" t="s">
        <v>265</v>
      </c>
    </row>
    <row r="2574" spans="21:22" x14ac:dyDescent="0.25">
      <c r="U2574" s="77">
        <v>1428</v>
      </c>
      <c r="V2574" s="78" t="s">
        <v>265</v>
      </c>
    </row>
    <row r="2575" spans="21:22" x14ac:dyDescent="0.25">
      <c r="U2575" s="77">
        <v>1427</v>
      </c>
      <c r="V2575" s="78" t="s">
        <v>265</v>
      </c>
    </row>
    <row r="2576" spans="21:22" x14ac:dyDescent="0.25">
      <c r="U2576" s="77">
        <v>1426</v>
      </c>
      <c r="V2576" s="78" t="s">
        <v>265</v>
      </c>
    </row>
    <row r="2577" spans="21:22" x14ac:dyDescent="0.25">
      <c r="U2577" s="77">
        <v>1425</v>
      </c>
      <c r="V2577" s="78" t="s">
        <v>265</v>
      </c>
    </row>
    <row r="2578" spans="21:22" x14ac:dyDescent="0.25">
      <c r="U2578" s="77">
        <v>1424</v>
      </c>
      <c r="V2578" s="78" t="s">
        <v>265</v>
      </c>
    </row>
    <row r="2579" spans="21:22" x14ac:dyDescent="0.25">
      <c r="U2579" s="77">
        <v>1423</v>
      </c>
      <c r="V2579" s="78" t="s">
        <v>265</v>
      </c>
    </row>
    <row r="2580" spans="21:22" x14ac:dyDescent="0.25">
      <c r="U2580" s="77">
        <v>1422</v>
      </c>
      <c r="V2580" s="78" t="s">
        <v>265</v>
      </c>
    </row>
    <row r="2581" spans="21:22" x14ac:dyDescent="0.25">
      <c r="U2581" s="77">
        <v>1421</v>
      </c>
      <c r="V2581" s="78" t="s">
        <v>265</v>
      </c>
    </row>
    <row r="2582" spans="21:22" x14ac:dyDescent="0.25">
      <c r="U2582" s="77">
        <v>1420</v>
      </c>
      <c r="V2582" s="78" t="s">
        <v>265</v>
      </c>
    </row>
    <row r="2583" spans="21:22" x14ac:dyDescent="0.25">
      <c r="U2583" s="77">
        <v>1419</v>
      </c>
      <c r="V2583" s="78" t="s">
        <v>265</v>
      </c>
    </row>
    <row r="2584" spans="21:22" x14ac:dyDescent="0.25">
      <c r="U2584" s="77">
        <v>1418</v>
      </c>
      <c r="V2584" s="78" t="s">
        <v>265</v>
      </c>
    </row>
    <row r="2585" spans="21:22" x14ac:dyDescent="0.25">
      <c r="U2585" s="77">
        <v>1417</v>
      </c>
      <c r="V2585" s="78" t="s">
        <v>265</v>
      </c>
    </row>
    <row r="2586" spans="21:22" x14ac:dyDescent="0.25">
      <c r="U2586" s="77">
        <v>1416</v>
      </c>
      <c r="V2586" s="78" t="s">
        <v>265</v>
      </c>
    </row>
    <row r="2587" spans="21:22" x14ac:dyDescent="0.25">
      <c r="U2587" s="77">
        <v>1415</v>
      </c>
      <c r="V2587" s="78" t="s">
        <v>265</v>
      </c>
    </row>
    <row r="2588" spans="21:22" x14ac:dyDescent="0.25">
      <c r="U2588" s="77">
        <v>1414</v>
      </c>
      <c r="V2588" s="78" t="s">
        <v>265</v>
      </c>
    </row>
    <row r="2589" spans="21:22" x14ac:dyDescent="0.25">
      <c r="U2589" s="77">
        <v>1413</v>
      </c>
      <c r="V2589" s="78" t="s">
        <v>265</v>
      </c>
    </row>
    <row r="2590" spans="21:22" x14ac:dyDescent="0.25">
      <c r="U2590" s="77">
        <v>1412</v>
      </c>
      <c r="V2590" s="78" t="s">
        <v>265</v>
      </c>
    </row>
    <row r="2591" spans="21:22" x14ac:dyDescent="0.25">
      <c r="U2591" s="77">
        <v>1411</v>
      </c>
      <c r="V2591" s="78" t="s">
        <v>265</v>
      </c>
    </row>
    <row r="2592" spans="21:22" x14ac:dyDescent="0.25">
      <c r="U2592" s="77">
        <v>1410</v>
      </c>
      <c r="V2592" s="78" t="s">
        <v>265</v>
      </c>
    </row>
    <row r="2593" spans="21:22" x14ac:dyDescent="0.25">
      <c r="U2593" s="77">
        <v>1409</v>
      </c>
      <c r="V2593" s="78" t="s">
        <v>265</v>
      </c>
    </row>
    <row r="2594" spans="21:22" x14ac:dyDescent="0.25">
      <c r="U2594" s="77">
        <v>1408</v>
      </c>
      <c r="V2594" s="78" t="s">
        <v>265</v>
      </c>
    </row>
    <row r="2595" spans="21:22" x14ac:dyDescent="0.25">
      <c r="U2595" s="77">
        <v>1407</v>
      </c>
      <c r="V2595" s="78" t="s">
        <v>265</v>
      </c>
    </row>
    <row r="2596" spans="21:22" x14ac:dyDescent="0.25">
      <c r="U2596" s="77">
        <v>1406</v>
      </c>
      <c r="V2596" s="78" t="s">
        <v>265</v>
      </c>
    </row>
    <row r="2597" spans="21:22" x14ac:dyDescent="0.25">
      <c r="U2597" s="77">
        <v>1405</v>
      </c>
      <c r="V2597" s="78" t="s">
        <v>265</v>
      </c>
    </row>
    <row r="2598" spans="21:22" x14ac:dyDescent="0.25">
      <c r="U2598" s="77">
        <v>1404</v>
      </c>
      <c r="V2598" s="78" t="s">
        <v>265</v>
      </c>
    </row>
    <row r="2599" spans="21:22" x14ac:dyDescent="0.25">
      <c r="U2599" s="77">
        <v>1403</v>
      </c>
      <c r="V2599" s="78" t="s">
        <v>265</v>
      </c>
    </row>
    <row r="2600" spans="21:22" x14ac:dyDescent="0.25">
      <c r="U2600" s="77">
        <v>1402</v>
      </c>
      <c r="V2600" s="78" t="s">
        <v>265</v>
      </c>
    </row>
    <row r="2601" spans="21:22" x14ac:dyDescent="0.25">
      <c r="U2601" s="77">
        <v>1401</v>
      </c>
      <c r="V2601" s="78" t="s">
        <v>265</v>
      </c>
    </row>
    <row r="2602" spans="21:22" x14ac:dyDescent="0.25">
      <c r="U2602" s="77">
        <v>1400</v>
      </c>
      <c r="V2602" s="78" t="s">
        <v>265</v>
      </c>
    </row>
    <row r="2603" spans="21:22" x14ac:dyDescent="0.25">
      <c r="U2603" s="77">
        <v>1399</v>
      </c>
      <c r="V2603" s="78" t="s">
        <v>265</v>
      </c>
    </row>
    <row r="2604" spans="21:22" x14ac:dyDescent="0.25">
      <c r="U2604" s="77">
        <v>1398</v>
      </c>
      <c r="V2604" s="78" t="s">
        <v>265</v>
      </c>
    </row>
    <row r="2605" spans="21:22" x14ac:dyDescent="0.25">
      <c r="U2605" s="77">
        <v>1397</v>
      </c>
      <c r="V2605" s="78" t="s">
        <v>265</v>
      </c>
    </row>
    <row r="2606" spans="21:22" x14ac:dyDescent="0.25">
      <c r="U2606" s="77">
        <v>1396</v>
      </c>
      <c r="V2606" s="78" t="s">
        <v>265</v>
      </c>
    </row>
    <row r="2607" spans="21:22" x14ac:dyDescent="0.25">
      <c r="U2607" s="77">
        <v>1395</v>
      </c>
      <c r="V2607" s="78" t="s">
        <v>265</v>
      </c>
    </row>
    <row r="2608" spans="21:22" x14ac:dyDescent="0.25">
      <c r="U2608" s="77">
        <v>1394</v>
      </c>
      <c r="V2608" s="78" t="s">
        <v>265</v>
      </c>
    </row>
    <row r="2609" spans="21:22" x14ac:dyDescent="0.25">
      <c r="U2609" s="77">
        <v>1393</v>
      </c>
      <c r="V2609" s="78" t="s">
        <v>265</v>
      </c>
    </row>
    <row r="2610" spans="21:22" x14ac:dyDescent="0.25">
      <c r="U2610" s="77">
        <v>1392</v>
      </c>
      <c r="V2610" s="78" t="s">
        <v>265</v>
      </c>
    </row>
    <row r="2611" spans="21:22" x14ac:dyDescent="0.25">
      <c r="U2611" s="77">
        <v>1391</v>
      </c>
      <c r="V2611" s="78" t="s">
        <v>265</v>
      </c>
    </row>
    <row r="2612" spans="21:22" x14ac:dyDescent="0.25">
      <c r="U2612" s="77">
        <v>1390</v>
      </c>
      <c r="V2612" s="78" t="s">
        <v>265</v>
      </c>
    </row>
    <row r="2613" spans="21:22" x14ac:dyDescent="0.25">
      <c r="U2613" s="77">
        <v>1389</v>
      </c>
      <c r="V2613" s="78" t="s">
        <v>265</v>
      </c>
    </row>
    <row r="2614" spans="21:22" x14ac:dyDescent="0.25">
      <c r="U2614" s="77">
        <v>1388</v>
      </c>
      <c r="V2614" s="78" t="s">
        <v>265</v>
      </c>
    </row>
    <row r="2615" spans="21:22" x14ac:dyDescent="0.25">
      <c r="U2615" s="77">
        <v>1387</v>
      </c>
      <c r="V2615" s="78" t="s">
        <v>265</v>
      </c>
    </row>
    <row r="2616" spans="21:22" x14ac:dyDescent="0.25">
      <c r="U2616" s="77">
        <v>1386</v>
      </c>
      <c r="V2616" s="78" t="s">
        <v>265</v>
      </c>
    </row>
    <row r="2617" spans="21:22" x14ac:dyDescent="0.25">
      <c r="U2617" s="77">
        <v>1385</v>
      </c>
      <c r="V2617" s="78" t="s">
        <v>265</v>
      </c>
    </row>
    <row r="2618" spans="21:22" x14ac:dyDescent="0.25">
      <c r="U2618" s="77">
        <v>1384</v>
      </c>
      <c r="V2618" s="78" t="s">
        <v>265</v>
      </c>
    </row>
    <row r="2619" spans="21:22" x14ac:dyDescent="0.25">
      <c r="U2619" s="77">
        <v>1383</v>
      </c>
      <c r="V2619" s="78" t="s">
        <v>265</v>
      </c>
    </row>
    <row r="2620" spans="21:22" x14ac:dyDescent="0.25">
      <c r="U2620" s="77">
        <v>1382</v>
      </c>
      <c r="V2620" s="78" t="s">
        <v>265</v>
      </c>
    </row>
    <row r="2621" spans="21:22" x14ac:dyDescent="0.25">
      <c r="U2621" s="77">
        <v>1381</v>
      </c>
      <c r="V2621" s="78" t="s">
        <v>265</v>
      </c>
    </row>
    <row r="2622" spans="21:22" x14ac:dyDescent="0.25">
      <c r="U2622" s="77">
        <v>1380</v>
      </c>
      <c r="V2622" s="78" t="s">
        <v>265</v>
      </c>
    </row>
    <row r="2623" spans="21:22" x14ac:dyDescent="0.25">
      <c r="U2623" s="77">
        <v>1379</v>
      </c>
      <c r="V2623" s="78" t="s">
        <v>265</v>
      </c>
    </row>
    <row r="2624" spans="21:22" x14ac:dyDescent="0.25">
      <c r="U2624" s="77">
        <v>1378</v>
      </c>
      <c r="V2624" s="78" t="s">
        <v>265</v>
      </c>
    </row>
    <row r="2625" spans="21:22" x14ac:dyDescent="0.25">
      <c r="U2625" s="77">
        <v>1377</v>
      </c>
      <c r="V2625" s="78" t="s">
        <v>265</v>
      </c>
    </row>
    <row r="2626" spans="21:22" x14ac:dyDescent="0.25">
      <c r="U2626" s="77">
        <v>1376</v>
      </c>
      <c r="V2626" s="78" t="s">
        <v>265</v>
      </c>
    </row>
    <row r="2627" spans="21:22" x14ac:dyDescent="0.25">
      <c r="U2627" s="77">
        <v>1375</v>
      </c>
      <c r="V2627" s="78" t="s">
        <v>265</v>
      </c>
    </row>
    <row r="2628" spans="21:22" x14ac:dyDescent="0.25">
      <c r="U2628" s="77">
        <v>1374</v>
      </c>
      <c r="V2628" s="78" t="s">
        <v>265</v>
      </c>
    </row>
    <row r="2629" spans="21:22" x14ac:dyDescent="0.25">
      <c r="U2629" s="77">
        <v>1373</v>
      </c>
      <c r="V2629" s="78" t="s">
        <v>265</v>
      </c>
    </row>
    <row r="2630" spans="21:22" x14ac:dyDescent="0.25">
      <c r="U2630" s="77">
        <v>1372</v>
      </c>
      <c r="V2630" s="78" t="s">
        <v>265</v>
      </c>
    </row>
    <row r="2631" spans="21:22" x14ac:dyDescent="0.25">
      <c r="U2631" s="77">
        <v>1371</v>
      </c>
      <c r="V2631" s="78" t="s">
        <v>265</v>
      </c>
    </row>
    <row r="2632" spans="21:22" x14ac:dyDescent="0.25">
      <c r="U2632" s="77">
        <v>1370</v>
      </c>
      <c r="V2632" s="78" t="s">
        <v>265</v>
      </c>
    </row>
    <row r="2633" spans="21:22" x14ac:dyDescent="0.25">
      <c r="U2633" s="77">
        <v>1369</v>
      </c>
      <c r="V2633" s="78" t="s">
        <v>265</v>
      </c>
    </row>
    <row r="2634" spans="21:22" x14ac:dyDescent="0.25">
      <c r="U2634" s="77">
        <v>1368</v>
      </c>
      <c r="V2634" s="78" t="s">
        <v>265</v>
      </c>
    </row>
    <row r="2635" spans="21:22" x14ac:dyDescent="0.25">
      <c r="U2635" s="77">
        <v>1367</v>
      </c>
      <c r="V2635" s="78" t="s">
        <v>265</v>
      </c>
    </row>
    <row r="2636" spans="21:22" x14ac:dyDescent="0.25">
      <c r="U2636" s="77">
        <v>1366</v>
      </c>
      <c r="V2636" s="78" t="s">
        <v>265</v>
      </c>
    </row>
    <row r="2637" spans="21:22" x14ac:dyDescent="0.25">
      <c r="U2637" s="77">
        <v>1365</v>
      </c>
      <c r="V2637" s="78" t="s">
        <v>265</v>
      </c>
    </row>
    <row r="2638" spans="21:22" x14ac:dyDescent="0.25">
      <c r="U2638" s="77">
        <v>1364</v>
      </c>
      <c r="V2638" s="78" t="s">
        <v>265</v>
      </c>
    </row>
    <row r="2639" spans="21:22" x14ac:dyDescent="0.25">
      <c r="U2639" s="77">
        <v>1363</v>
      </c>
      <c r="V2639" s="78" t="s">
        <v>265</v>
      </c>
    </row>
    <row r="2640" spans="21:22" x14ac:dyDescent="0.25">
      <c r="U2640" s="77">
        <v>1362</v>
      </c>
      <c r="V2640" s="78" t="s">
        <v>265</v>
      </c>
    </row>
    <row r="2641" spans="21:22" x14ac:dyDescent="0.25">
      <c r="U2641" s="77">
        <v>1361</v>
      </c>
      <c r="V2641" s="78" t="s">
        <v>265</v>
      </c>
    </row>
    <row r="2642" spans="21:22" x14ac:dyDescent="0.25">
      <c r="U2642" s="77">
        <v>1360</v>
      </c>
      <c r="V2642" s="78" t="s">
        <v>265</v>
      </c>
    </row>
    <row r="2643" spans="21:22" x14ac:dyDescent="0.25">
      <c r="U2643" s="77">
        <v>1359</v>
      </c>
      <c r="V2643" s="78" t="s">
        <v>265</v>
      </c>
    </row>
    <row r="2644" spans="21:22" x14ac:dyDescent="0.25">
      <c r="U2644" s="77">
        <v>1358</v>
      </c>
      <c r="V2644" s="78" t="s">
        <v>265</v>
      </c>
    </row>
    <row r="2645" spans="21:22" x14ac:dyDescent="0.25">
      <c r="U2645" s="77">
        <v>1357</v>
      </c>
      <c r="V2645" s="78" t="s">
        <v>265</v>
      </c>
    </row>
    <row r="2646" spans="21:22" x14ac:dyDescent="0.25">
      <c r="U2646" s="77">
        <v>1356</v>
      </c>
      <c r="V2646" s="78" t="s">
        <v>265</v>
      </c>
    </row>
    <row r="2647" spans="21:22" x14ac:dyDescent="0.25">
      <c r="U2647" s="77">
        <v>1355</v>
      </c>
      <c r="V2647" s="78" t="s">
        <v>265</v>
      </c>
    </row>
    <row r="2648" spans="21:22" x14ac:dyDescent="0.25">
      <c r="U2648" s="77">
        <v>1354</v>
      </c>
      <c r="V2648" s="78" t="s">
        <v>265</v>
      </c>
    </row>
    <row r="2649" spans="21:22" x14ac:dyDescent="0.25">
      <c r="U2649" s="77">
        <v>1353</v>
      </c>
      <c r="V2649" s="78" t="s">
        <v>265</v>
      </c>
    </row>
    <row r="2650" spans="21:22" x14ac:dyDescent="0.25">
      <c r="U2650" s="77">
        <v>1352</v>
      </c>
      <c r="V2650" s="78" t="s">
        <v>265</v>
      </c>
    </row>
    <row r="2651" spans="21:22" x14ac:dyDescent="0.25">
      <c r="U2651" s="77">
        <v>1351</v>
      </c>
      <c r="V2651" s="78" t="s">
        <v>265</v>
      </c>
    </row>
    <row r="2652" spans="21:22" x14ac:dyDescent="0.25">
      <c r="U2652" s="77">
        <v>1350</v>
      </c>
      <c r="V2652" s="78" t="s">
        <v>265</v>
      </c>
    </row>
    <row r="2653" spans="21:22" x14ac:dyDescent="0.25">
      <c r="U2653" s="77">
        <v>1349</v>
      </c>
      <c r="V2653" s="78" t="s">
        <v>265</v>
      </c>
    </row>
    <row r="2654" spans="21:22" x14ac:dyDescent="0.25">
      <c r="U2654" s="77">
        <v>1348</v>
      </c>
      <c r="V2654" s="78" t="s">
        <v>265</v>
      </c>
    </row>
    <row r="2655" spans="21:22" x14ac:dyDescent="0.25">
      <c r="U2655" s="77">
        <v>1347</v>
      </c>
      <c r="V2655" s="78" t="s">
        <v>265</v>
      </c>
    </row>
    <row r="2656" spans="21:22" x14ac:dyDescent="0.25">
      <c r="U2656" s="77">
        <v>1346</v>
      </c>
      <c r="V2656" s="78" t="s">
        <v>265</v>
      </c>
    </row>
    <row r="2657" spans="21:22" x14ac:dyDescent="0.25">
      <c r="U2657" s="77">
        <v>1345</v>
      </c>
      <c r="V2657" s="78" t="s">
        <v>265</v>
      </c>
    </row>
    <row r="2658" spans="21:22" x14ac:dyDescent="0.25">
      <c r="U2658" s="77">
        <v>1344</v>
      </c>
      <c r="V2658" s="78" t="s">
        <v>265</v>
      </c>
    </row>
    <row r="2659" spans="21:22" x14ac:dyDescent="0.25">
      <c r="U2659" s="77">
        <v>1343</v>
      </c>
      <c r="V2659" s="78" t="s">
        <v>265</v>
      </c>
    </row>
    <row r="2660" spans="21:22" x14ac:dyDescent="0.25">
      <c r="U2660" s="77">
        <v>1342</v>
      </c>
      <c r="V2660" s="78" t="s">
        <v>265</v>
      </c>
    </row>
    <row r="2661" spans="21:22" x14ac:dyDescent="0.25">
      <c r="U2661" s="77">
        <v>1341</v>
      </c>
      <c r="V2661" s="78" t="s">
        <v>265</v>
      </c>
    </row>
    <row r="2662" spans="21:22" x14ac:dyDescent="0.25">
      <c r="U2662" s="77">
        <v>1340</v>
      </c>
      <c r="V2662" s="78" t="s">
        <v>265</v>
      </c>
    </row>
    <row r="2663" spans="21:22" x14ac:dyDescent="0.25">
      <c r="U2663" s="77">
        <v>1339</v>
      </c>
      <c r="V2663" s="78" t="s">
        <v>265</v>
      </c>
    </row>
    <row r="2664" spans="21:22" x14ac:dyDescent="0.25">
      <c r="U2664" s="77">
        <v>1338</v>
      </c>
      <c r="V2664" s="78" t="s">
        <v>265</v>
      </c>
    </row>
    <row r="2665" spans="21:22" x14ac:dyDescent="0.25">
      <c r="U2665" s="77">
        <v>1337</v>
      </c>
      <c r="V2665" s="78" t="s">
        <v>265</v>
      </c>
    </row>
    <row r="2666" spans="21:22" x14ac:dyDescent="0.25">
      <c r="U2666" s="77">
        <v>1336</v>
      </c>
      <c r="V2666" s="78" t="s">
        <v>265</v>
      </c>
    </row>
    <row r="2667" spans="21:22" x14ac:dyDescent="0.25">
      <c r="U2667" s="77">
        <v>1335</v>
      </c>
      <c r="V2667" s="78" t="s">
        <v>265</v>
      </c>
    </row>
    <row r="2668" spans="21:22" x14ac:dyDescent="0.25">
      <c r="U2668" s="77">
        <v>1334</v>
      </c>
      <c r="V2668" s="78" t="s">
        <v>265</v>
      </c>
    </row>
    <row r="2669" spans="21:22" x14ac:dyDescent="0.25">
      <c r="U2669" s="77">
        <v>1333</v>
      </c>
      <c r="V2669" s="78" t="s">
        <v>265</v>
      </c>
    </row>
    <row r="2670" spans="21:22" x14ac:dyDescent="0.25">
      <c r="U2670" s="77">
        <v>1332</v>
      </c>
      <c r="V2670" s="78" t="s">
        <v>265</v>
      </c>
    </row>
    <row r="2671" spans="21:22" x14ac:dyDescent="0.25">
      <c r="U2671" s="77">
        <v>1331</v>
      </c>
      <c r="V2671" s="78" t="s">
        <v>265</v>
      </c>
    </row>
    <row r="2672" spans="21:22" x14ac:dyDescent="0.25">
      <c r="U2672" s="77">
        <v>1330</v>
      </c>
      <c r="V2672" s="78" t="s">
        <v>265</v>
      </c>
    </row>
    <row r="2673" spans="21:22" x14ac:dyDescent="0.25">
      <c r="U2673" s="77">
        <v>1329</v>
      </c>
      <c r="V2673" s="78" t="s">
        <v>265</v>
      </c>
    </row>
    <row r="2674" spans="21:22" x14ac:dyDescent="0.25">
      <c r="U2674" s="77">
        <v>1328</v>
      </c>
      <c r="V2674" s="78" t="s">
        <v>265</v>
      </c>
    </row>
    <row r="2675" spans="21:22" x14ac:dyDescent="0.25">
      <c r="U2675" s="77">
        <v>1327</v>
      </c>
      <c r="V2675" s="78" t="s">
        <v>265</v>
      </c>
    </row>
    <row r="2676" spans="21:22" x14ac:dyDescent="0.25">
      <c r="U2676" s="77">
        <v>1326</v>
      </c>
      <c r="V2676" s="78" t="s">
        <v>265</v>
      </c>
    </row>
    <row r="2677" spans="21:22" x14ac:dyDescent="0.25">
      <c r="U2677" s="77">
        <v>1325</v>
      </c>
      <c r="V2677" s="78" t="s">
        <v>265</v>
      </c>
    </row>
    <row r="2678" spans="21:22" x14ac:dyDescent="0.25">
      <c r="U2678" s="77">
        <v>1324</v>
      </c>
      <c r="V2678" s="78" t="s">
        <v>265</v>
      </c>
    </row>
    <row r="2679" spans="21:22" x14ac:dyDescent="0.25">
      <c r="U2679" s="77">
        <v>1323</v>
      </c>
      <c r="V2679" s="78" t="s">
        <v>265</v>
      </c>
    </row>
    <row r="2680" spans="21:22" x14ac:dyDescent="0.25">
      <c r="U2680" s="77">
        <v>1322</v>
      </c>
      <c r="V2680" s="78" t="s">
        <v>265</v>
      </c>
    </row>
    <row r="2681" spans="21:22" x14ac:dyDescent="0.25">
      <c r="U2681" s="77">
        <v>1321</v>
      </c>
      <c r="V2681" s="78" t="s">
        <v>265</v>
      </c>
    </row>
    <row r="2682" spans="21:22" x14ac:dyDescent="0.25">
      <c r="U2682" s="77">
        <v>1320</v>
      </c>
      <c r="V2682" s="78" t="s">
        <v>265</v>
      </c>
    </row>
    <row r="2683" spans="21:22" x14ac:dyDescent="0.25">
      <c r="U2683" s="77">
        <v>1319</v>
      </c>
      <c r="V2683" s="78" t="s">
        <v>265</v>
      </c>
    </row>
    <row r="2684" spans="21:22" x14ac:dyDescent="0.25">
      <c r="U2684" s="77">
        <v>1318</v>
      </c>
      <c r="V2684" s="78" t="s">
        <v>265</v>
      </c>
    </row>
    <row r="2685" spans="21:22" x14ac:dyDescent="0.25">
      <c r="U2685" s="77">
        <v>1317</v>
      </c>
      <c r="V2685" s="78" t="s">
        <v>265</v>
      </c>
    </row>
    <row r="2686" spans="21:22" x14ac:dyDescent="0.25">
      <c r="U2686" s="77">
        <v>1316</v>
      </c>
      <c r="V2686" s="78" t="s">
        <v>265</v>
      </c>
    </row>
    <row r="2687" spans="21:22" x14ac:dyDescent="0.25">
      <c r="U2687" s="77">
        <v>1315</v>
      </c>
      <c r="V2687" s="78" t="s">
        <v>265</v>
      </c>
    </row>
    <row r="2688" spans="21:22" x14ac:dyDescent="0.25">
      <c r="U2688" s="77">
        <v>1314</v>
      </c>
      <c r="V2688" s="78" t="s">
        <v>265</v>
      </c>
    </row>
    <row r="2689" spans="21:22" x14ac:dyDescent="0.25">
      <c r="U2689" s="77">
        <v>1313</v>
      </c>
      <c r="V2689" s="78" t="s">
        <v>265</v>
      </c>
    </row>
    <row r="2690" spans="21:22" x14ac:dyDescent="0.25">
      <c r="U2690" s="77">
        <v>1312</v>
      </c>
      <c r="V2690" s="78" t="s">
        <v>265</v>
      </c>
    </row>
    <row r="2691" spans="21:22" x14ac:dyDescent="0.25">
      <c r="U2691" s="77">
        <v>1311</v>
      </c>
      <c r="V2691" s="78" t="s">
        <v>265</v>
      </c>
    </row>
    <row r="2692" spans="21:22" x14ac:dyDescent="0.25">
      <c r="U2692" s="77">
        <v>1310</v>
      </c>
      <c r="V2692" s="78" t="s">
        <v>265</v>
      </c>
    </row>
    <row r="2693" spans="21:22" x14ac:dyDescent="0.25">
      <c r="U2693" s="77">
        <v>1309</v>
      </c>
      <c r="V2693" s="78" t="s">
        <v>265</v>
      </c>
    </row>
    <row r="2694" spans="21:22" x14ac:dyDescent="0.25">
      <c r="U2694" s="77">
        <v>1308</v>
      </c>
      <c r="V2694" s="78" t="s">
        <v>265</v>
      </c>
    </row>
    <row r="2695" spans="21:22" x14ac:dyDescent="0.25">
      <c r="U2695" s="77">
        <v>1307</v>
      </c>
      <c r="V2695" s="78" t="s">
        <v>265</v>
      </c>
    </row>
    <row r="2696" spans="21:22" x14ac:dyDescent="0.25">
      <c r="U2696" s="77">
        <v>1306</v>
      </c>
      <c r="V2696" s="78" t="s">
        <v>265</v>
      </c>
    </row>
    <row r="2697" spans="21:22" x14ac:dyDescent="0.25">
      <c r="U2697" s="77">
        <v>1305</v>
      </c>
      <c r="V2697" s="78" t="s">
        <v>265</v>
      </c>
    </row>
    <row r="2698" spans="21:22" x14ac:dyDescent="0.25">
      <c r="U2698" s="77">
        <v>1304</v>
      </c>
      <c r="V2698" s="78" t="s">
        <v>265</v>
      </c>
    </row>
    <row r="2699" spans="21:22" x14ac:dyDescent="0.25">
      <c r="U2699" s="77">
        <v>1303</v>
      </c>
      <c r="V2699" s="78" t="s">
        <v>265</v>
      </c>
    </row>
    <row r="2700" spans="21:22" x14ac:dyDescent="0.25">
      <c r="U2700" s="77">
        <v>1302</v>
      </c>
      <c r="V2700" s="78" t="s">
        <v>265</v>
      </c>
    </row>
    <row r="2701" spans="21:22" x14ac:dyDescent="0.25">
      <c r="U2701" s="77">
        <v>1301</v>
      </c>
      <c r="V2701" s="78" t="s">
        <v>265</v>
      </c>
    </row>
    <row r="2702" spans="21:22" x14ac:dyDescent="0.25">
      <c r="U2702" s="77">
        <v>1300</v>
      </c>
      <c r="V2702" s="78" t="s">
        <v>265</v>
      </c>
    </row>
    <row r="2703" spans="21:22" x14ac:dyDescent="0.25">
      <c r="U2703" s="77">
        <v>1299</v>
      </c>
      <c r="V2703" s="78" t="s">
        <v>265</v>
      </c>
    </row>
    <row r="2704" spans="21:22" x14ac:dyDescent="0.25">
      <c r="U2704" s="77">
        <v>1298</v>
      </c>
      <c r="V2704" s="78" t="s">
        <v>265</v>
      </c>
    </row>
    <row r="2705" spans="21:22" x14ac:dyDescent="0.25">
      <c r="U2705" s="77">
        <v>1297</v>
      </c>
      <c r="V2705" s="78" t="s">
        <v>265</v>
      </c>
    </row>
    <row r="2706" spans="21:22" x14ac:dyDescent="0.25">
      <c r="U2706" s="77">
        <v>1296</v>
      </c>
      <c r="V2706" s="78" t="s">
        <v>265</v>
      </c>
    </row>
    <row r="2707" spans="21:22" x14ac:dyDescent="0.25">
      <c r="U2707" s="77">
        <v>1295</v>
      </c>
      <c r="V2707" s="78" t="s">
        <v>265</v>
      </c>
    </row>
    <row r="2708" spans="21:22" x14ac:dyDescent="0.25">
      <c r="U2708" s="77">
        <v>1294</v>
      </c>
      <c r="V2708" s="78" t="s">
        <v>265</v>
      </c>
    </row>
    <row r="2709" spans="21:22" x14ac:dyDescent="0.25">
      <c r="U2709" s="77">
        <v>1293</v>
      </c>
      <c r="V2709" s="78" t="s">
        <v>265</v>
      </c>
    </row>
    <row r="2710" spans="21:22" x14ac:dyDescent="0.25">
      <c r="U2710" s="77">
        <v>1292</v>
      </c>
      <c r="V2710" s="78" t="s">
        <v>265</v>
      </c>
    </row>
    <row r="2711" spans="21:22" x14ac:dyDescent="0.25">
      <c r="U2711" s="77">
        <v>1291</v>
      </c>
      <c r="V2711" s="78" t="s">
        <v>265</v>
      </c>
    </row>
    <row r="2712" spans="21:22" x14ac:dyDescent="0.25">
      <c r="U2712" s="77">
        <v>1290</v>
      </c>
      <c r="V2712" s="78" t="s">
        <v>265</v>
      </c>
    </row>
    <row r="2713" spans="21:22" x14ac:dyDescent="0.25">
      <c r="U2713" s="77">
        <v>1289</v>
      </c>
      <c r="V2713" s="78" t="s">
        <v>265</v>
      </c>
    </row>
    <row r="2714" spans="21:22" x14ac:dyDescent="0.25">
      <c r="U2714" s="77">
        <v>1288</v>
      </c>
      <c r="V2714" s="78" t="s">
        <v>265</v>
      </c>
    </row>
    <row r="2715" spans="21:22" x14ac:dyDescent="0.25">
      <c r="U2715" s="77">
        <v>1287</v>
      </c>
      <c r="V2715" s="78" t="s">
        <v>265</v>
      </c>
    </row>
    <row r="2716" spans="21:22" x14ac:dyDescent="0.25">
      <c r="U2716" s="77">
        <v>1286</v>
      </c>
      <c r="V2716" s="78" t="s">
        <v>265</v>
      </c>
    </row>
    <row r="2717" spans="21:22" x14ac:dyDescent="0.25">
      <c r="U2717" s="77">
        <v>1285</v>
      </c>
      <c r="V2717" s="78" t="s">
        <v>265</v>
      </c>
    </row>
    <row r="2718" spans="21:22" x14ac:dyDescent="0.25">
      <c r="U2718" s="77">
        <v>1284</v>
      </c>
      <c r="V2718" s="78" t="s">
        <v>265</v>
      </c>
    </row>
    <row r="2719" spans="21:22" x14ac:dyDescent="0.25">
      <c r="U2719" s="77">
        <v>1283</v>
      </c>
      <c r="V2719" s="78" t="s">
        <v>265</v>
      </c>
    </row>
    <row r="2720" spans="21:22" x14ac:dyDescent="0.25">
      <c r="U2720" s="77">
        <v>1282</v>
      </c>
      <c r="V2720" s="78" t="s">
        <v>265</v>
      </c>
    </row>
    <row r="2721" spans="21:22" x14ac:dyDescent="0.25">
      <c r="U2721" s="77">
        <v>1281</v>
      </c>
      <c r="V2721" s="78" t="s">
        <v>265</v>
      </c>
    </row>
    <row r="2722" spans="21:22" x14ac:dyDescent="0.25">
      <c r="U2722" s="77">
        <v>1280</v>
      </c>
      <c r="V2722" s="78" t="s">
        <v>265</v>
      </c>
    </row>
    <row r="2723" spans="21:22" x14ac:dyDescent="0.25">
      <c r="U2723" s="77">
        <v>1279</v>
      </c>
      <c r="V2723" s="78" t="s">
        <v>265</v>
      </c>
    </row>
    <row r="2724" spans="21:22" x14ac:dyDescent="0.25">
      <c r="U2724" s="77">
        <v>1278</v>
      </c>
      <c r="V2724" s="78" t="s">
        <v>265</v>
      </c>
    </row>
    <row r="2725" spans="21:22" x14ac:dyDescent="0.25">
      <c r="U2725" s="77">
        <v>1277</v>
      </c>
      <c r="V2725" s="78" t="s">
        <v>265</v>
      </c>
    </row>
    <row r="2726" spans="21:22" x14ac:dyDescent="0.25">
      <c r="U2726" s="77">
        <v>1276</v>
      </c>
      <c r="V2726" s="78" t="s">
        <v>265</v>
      </c>
    </row>
    <row r="2727" spans="21:22" x14ac:dyDescent="0.25">
      <c r="U2727" s="77">
        <v>1275</v>
      </c>
      <c r="V2727" s="78" t="s">
        <v>265</v>
      </c>
    </row>
    <row r="2728" spans="21:22" x14ac:dyDescent="0.25">
      <c r="U2728" s="77">
        <v>1274</v>
      </c>
      <c r="V2728" s="78" t="s">
        <v>265</v>
      </c>
    </row>
    <row r="2729" spans="21:22" x14ac:dyDescent="0.25">
      <c r="U2729" s="77">
        <v>1273</v>
      </c>
      <c r="V2729" s="78" t="s">
        <v>265</v>
      </c>
    </row>
    <row r="2730" spans="21:22" x14ac:dyDescent="0.25">
      <c r="U2730" s="77">
        <v>1272</v>
      </c>
      <c r="V2730" s="78" t="s">
        <v>265</v>
      </c>
    </row>
    <row r="2731" spans="21:22" x14ac:dyDescent="0.25">
      <c r="U2731" s="77">
        <v>1271</v>
      </c>
      <c r="V2731" s="78" t="s">
        <v>265</v>
      </c>
    </row>
    <row r="2732" spans="21:22" x14ac:dyDescent="0.25">
      <c r="U2732" s="77">
        <v>1270</v>
      </c>
      <c r="V2732" s="78" t="s">
        <v>265</v>
      </c>
    </row>
    <row r="2733" spans="21:22" x14ac:dyDescent="0.25">
      <c r="U2733" s="77">
        <v>1269</v>
      </c>
      <c r="V2733" s="78" t="s">
        <v>265</v>
      </c>
    </row>
    <row r="2734" spans="21:22" x14ac:dyDescent="0.25">
      <c r="U2734" s="77">
        <v>1268</v>
      </c>
      <c r="V2734" s="78" t="s">
        <v>265</v>
      </c>
    </row>
    <row r="2735" spans="21:22" x14ac:dyDescent="0.25">
      <c r="U2735" s="77">
        <v>1267</v>
      </c>
      <c r="V2735" s="78" t="s">
        <v>265</v>
      </c>
    </row>
    <row r="2736" spans="21:22" x14ac:dyDescent="0.25">
      <c r="U2736" s="77">
        <v>1266</v>
      </c>
      <c r="V2736" s="78" t="s">
        <v>265</v>
      </c>
    </row>
    <row r="2737" spans="21:22" x14ac:dyDescent="0.25">
      <c r="U2737" s="77">
        <v>1265</v>
      </c>
      <c r="V2737" s="78" t="s">
        <v>265</v>
      </c>
    </row>
    <row r="2738" spans="21:22" x14ac:dyDescent="0.25">
      <c r="U2738" s="77">
        <v>1264</v>
      </c>
      <c r="V2738" s="78" t="s">
        <v>265</v>
      </c>
    </row>
    <row r="2739" spans="21:22" x14ac:dyDescent="0.25">
      <c r="U2739" s="77">
        <v>1263</v>
      </c>
      <c r="V2739" s="78" t="s">
        <v>265</v>
      </c>
    </row>
    <row r="2740" spans="21:22" x14ac:dyDescent="0.25">
      <c r="U2740" s="77">
        <v>1262</v>
      </c>
      <c r="V2740" s="78" t="s">
        <v>265</v>
      </c>
    </row>
    <row r="2741" spans="21:22" x14ac:dyDescent="0.25">
      <c r="U2741" s="77">
        <v>1261</v>
      </c>
      <c r="V2741" s="78" t="s">
        <v>265</v>
      </c>
    </row>
    <row r="2742" spans="21:22" x14ac:dyDescent="0.25">
      <c r="U2742" s="77">
        <v>1260</v>
      </c>
      <c r="V2742" s="78" t="s">
        <v>265</v>
      </c>
    </row>
    <row r="2743" spans="21:22" x14ac:dyDescent="0.25">
      <c r="U2743" s="77">
        <v>1259</v>
      </c>
      <c r="V2743" s="78" t="s">
        <v>265</v>
      </c>
    </row>
    <row r="2744" spans="21:22" x14ac:dyDescent="0.25">
      <c r="U2744" s="77">
        <v>1258</v>
      </c>
      <c r="V2744" s="78" t="s">
        <v>265</v>
      </c>
    </row>
    <row r="2745" spans="21:22" x14ac:dyDescent="0.25">
      <c r="U2745" s="77">
        <v>1257</v>
      </c>
      <c r="V2745" s="78" t="s">
        <v>265</v>
      </c>
    </row>
    <row r="2746" spans="21:22" x14ac:dyDescent="0.25">
      <c r="U2746" s="77">
        <v>1256</v>
      </c>
      <c r="V2746" s="78" t="s">
        <v>265</v>
      </c>
    </row>
    <row r="2747" spans="21:22" x14ac:dyDescent="0.25">
      <c r="U2747" s="77">
        <v>1255</v>
      </c>
      <c r="V2747" s="78" t="s">
        <v>265</v>
      </c>
    </row>
    <row r="2748" spans="21:22" x14ac:dyDescent="0.25">
      <c r="U2748" s="77">
        <v>1254</v>
      </c>
      <c r="V2748" s="78" t="s">
        <v>265</v>
      </c>
    </row>
    <row r="2749" spans="21:22" x14ac:dyDescent="0.25">
      <c r="U2749" s="77">
        <v>1253</v>
      </c>
      <c r="V2749" s="78" t="s">
        <v>265</v>
      </c>
    </row>
    <row r="2750" spans="21:22" x14ac:dyDescent="0.25">
      <c r="U2750" s="77">
        <v>1252</v>
      </c>
      <c r="V2750" s="78" t="s">
        <v>265</v>
      </c>
    </row>
    <row r="2751" spans="21:22" x14ac:dyDescent="0.25">
      <c r="U2751" s="77">
        <v>1251</v>
      </c>
      <c r="V2751" s="78" t="s">
        <v>265</v>
      </c>
    </row>
    <row r="2752" spans="21:22" x14ac:dyDescent="0.25">
      <c r="U2752" s="77">
        <v>1250</v>
      </c>
      <c r="V2752" s="78" t="s">
        <v>265</v>
      </c>
    </row>
    <row r="2753" spans="21:22" x14ac:dyDescent="0.25">
      <c r="U2753" s="77">
        <v>1249</v>
      </c>
      <c r="V2753" s="78" t="s">
        <v>265</v>
      </c>
    </row>
    <row r="2754" spans="21:22" x14ac:dyDescent="0.25">
      <c r="U2754" s="77">
        <v>1248</v>
      </c>
      <c r="V2754" s="78" t="s">
        <v>265</v>
      </c>
    </row>
    <row r="2755" spans="21:22" x14ac:dyDescent="0.25">
      <c r="U2755" s="77">
        <v>1247</v>
      </c>
      <c r="V2755" s="78" t="s">
        <v>265</v>
      </c>
    </row>
    <row r="2756" spans="21:22" x14ac:dyDescent="0.25">
      <c r="U2756" s="77">
        <v>1246</v>
      </c>
      <c r="V2756" s="78" t="s">
        <v>265</v>
      </c>
    </row>
    <row r="2757" spans="21:22" x14ac:dyDescent="0.25">
      <c r="U2757" s="77">
        <v>1245</v>
      </c>
      <c r="V2757" s="78" t="s">
        <v>265</v>
      </c>
    </row>
    <row r="2758" spans="21:22" x14ac:dyDescent="0.25">
      <c r="U2758" s="77">
        <v>1244</v>
      </c>
      <c r="V2758" s="78" t="s">
        <v>265</v>
      </c>
    </row>
    <row r="2759" spans="21:22" x14ac:dyDescent="0.25">
      <c r="U2759" s="77">
        <v>1243</v>
      </c>
      <c r="V2759" s="78" t="s">
        <v>265</v>
      </c>
    </row>
    <row r="2760" spans="21:22" x14ac:dyDescent="0.25">
      <c r="U2760" s="77">
        <v>1242</v>
      </c>
      <c r="V2760" s="78" t="s">
        <v>265</v>
      </c>
    </row>
    <row r="2761" spans="21:22" x14ac:dyDescent="0.25">
      <c r="U2761" s="77">
        <v>1241</v>
      </c>
      <c r="V2761" s="78" t="s">
        <v>265</v>
      </c>
    </row>
    <row r="2762" spans="21:22" x14ac:dyDescent="0.25">
      <c r="U2762" s="77">
        <v>1240</v>
      </c>
      <c r="V2762" s="78" t="s">
        <v>265</v>
      </c>
    </row>
    <row r="2763" spans="21:22" x14ac:dyDescent="0.25">
      <c r="U2763" s="77">
        <v>1239</v>
      </c>
      <c r="V2763" s="78" t="s">
        <v>265</v>
      </c>
    </row>
    <row r="2764" spans="21:22" x14ac:dyDescent="0.25">
      <c r="U2764" s="77">
        <v>1238</v>
      </c>
      <c r="V2764" s="78" t="s">
        <v>265</v>
      </c>
    </row>
    <row r="2765" spans="21:22" x14ac:dyDescent="0.25">
      <c r="U2765" s="77">
        <v>1237</v>
      </c>
      <c r="V2765" s="78" t="s">
        <v>265</v>
      </c>
    </row>
    <row r="2766" spans="21:22" x14ac:dyDescent="0.25">
      <c r="U2766" s="77">
        <v>1236</v>
      </c>
      <c r="V2766" s="78" t="s">
        <v>265</v>
      </c>
    </row>
    <row r="2767" spans="21:22" x14ac:dyDescent="0.25">
      <c r="U2767" s="77">
        <v>1235</v>
      </c>
      <c r="V2767" s="78" t="s">
        <v>265</v>
      </c>
    </row>
    <row r="2768" spans="21:22" x14ac:dyDescent="0.25">
      <c r="U2768" s="77">
        <v>1234</v>
      </c>
      <c r="V2768" s="78" t="s">
        <v>265</v>
      </c>
    </row>
    <row r="2769" spans="21:22" x14ac:dyDescent="0.25">
      <c r="U2769" s="77">
        <v>1233</v>
      </c>
      <c r="V2769" s="78" t="s">
        <v>265</v>
      </c>
    </row>
    <row r="2770" spans="21:22" x14ac:dyDescent="0.25">
      <c r="U2770" s="77">
        <v>1232</v>
      </c>
      <c r="V2770" s="78" t="s">
        <v>265</v>
      </c>
    </row>
    <row r="2771" spans="21:22" x14ac:dyDescent="0.25">
      <c r="U2771" s="77">
        <v>1231</v>
      </c>
      <c r="V2771" s="78" t="s">
        <v>265</v>
      </c>
    </row>
    <row r="2772" spans="21:22" x14ac:dyDescent="0.25">
      <c r="U2772" s="77">
        <v>1230</v>
      </c>
      <c r="V2772" s="78" t="s">
        <v>265</v>
      </c>
    </row>
    <row r="2773" spans="21:22" x14ac:dyDescent="0.25">
      <c r="U2773" s="77">
        <v>1229</v>
      </c>
      <c r="V2773" s="78" t="s">
        <v>265</v>
      </c>
    </row>
    <row r="2774" spans="21:22" x14ac:dyDescent="0.25">
      <c r="U2774" s="77">
        <v>1228</v>
      </c>
      <c r="V2774" s="78" t="s">
        <v>265</v>
      </c>
    </row>
    <row r="2775" spans="21:22" x14ac:dyDescent="0.25">
      <c r="U2775" s="77">
        <v>1227</v>
      </c>
      <c r="V2775" s="78" t="s">
        <v>265</v>
      </c>
    </row>
    <row r="2776" spans="21:22" x14ac:dyDescent="0.25">
      <c r="U2776" s="77">
        <v>1226</v>
      </c>
      <c r="V2776" s="78" t="s">
        <v>265</v>
      </c>
    </row>
    <row r="2777" spans="21:22" x14ac:dyDescent="0.25">
      <c r="U2777" s="77">
        <v>1225</v>
      </c>
      <c r="V2777" s="78" t="s">
        <v>265</v>
      </c>
    </row>
    <row r="2778" spans="21:22" x14ac:dyDescent="0.25">
      <c r="U2778" s="77">
        <v>1224</v>
      </c>
      <c r="V2778" s="78" t="s">
        <v>265</v>
      </c>
    </row>
    <row r="2779" spans="21:22" x14ac:dyDescent="0.25">
      <c r="U2779" s="77">
        <v>1223</v>
      </c>
      <c r="V2779" s="78" t="s">
        <v>265</v>
      </c>
    </row>
    <row r="2780" spans="21:22" x14ac:dyDescent="0.25">
      <c r="U2780" s="77">
        <v>1222</v>
      </c>
      <c r="V2780" s="78" t="s">
        <v>265</v>
      </c>
    </row>
    <row r="2781" spans="21:22" x14ac:dyDescent="0.25">
      <c r="U2781" s="77">
        <v>1221</v>
      </c>
      <c r="V2781" s="78" t="s">
        <v>265</v>
      </c>
    </row>
    <row r="2782" spans="21:22" x14ac:dyDescent="0.25">
      <c r="U2782" s="77">
        <v>1220</v>
      </c>
      <c r="V2782" s="78" t="s">
        <v>265</v>
      </c>
    </row>
    <row r="2783" spans="21:22" x14ac:dyDescent="0.25">
      <c r="U2783" s="77">
        <v>1219</v>
      </c>
      <c r="V2783" s="78" t="s">
        <v>265</v>
      </c>
    </row>
    <row r="2784" spans="21:22" x14ac:dyDescent="0.25">
      <c r="U2784" s="77">
        <v>1218</v>
      </c>
      <c r="V2784" s="78" t="s">
        <v>265</v>
      </c>
    </row>
    <row r="2785" spans="21:22" x14ac:dyDescent="0.25">
      <c r="U2785" s="77">
        <v>1217</v>
      </c>
      <c r="V2785" s="78" t="s">
        <v>265</v>
      </c>
    </row>
    <row r="2786" spans="21:22" x14ac:dyDescent="0.25">
      <c r="U2786" s="77">
        <v>1216</v>
      </c>
      <c r="V2786" s="78" t="s">
        <v>265</v>
      </c>
    </row>
    <row r="2787" spans="21:22" x14ac:dyDescent="0.25">
      <c r="U2787" s="77">
        <v>1215</v>
      </c>
      <c r="V2787" s="78" t="s">
        <v>265</v>
      </c>
    </row>
    <row r="2788" spans="21:22" x14ac:dyDescent="0.25">
      <c r="U2788" s="77">
        <v>1214</v>
      </c>
      <c r="V2788" s="78" t="s">
        <v>265</v>
      </c>
    </row>
    <row r="2789" spans="21:22" x14ac:dyDescent="0.25">
      <c r="U2789" s="77">
        <v>1213</v>
      </c>
      <c r="V2789" s="78" t="s">
        <v>265</v>
      </c>
    </row>
    <row r="2790" spans="21:22" x14ac:dyDescent="0.25">
      <c r="U2790" s="77">
        <v>1212</v>
      </c>
      <c r="V2790" s="78" t="s">
        <v>265</v>
      </c>
    </row>
    <row r="2791" spans="21:22" x14ac:dyDescent="0.25">
      <c r="U2791" s="77">
        <v>1211</v>
      </c>
      <c r="V2791" s="78" t="s">
        <v>265</v>
      </c>
    </row>
    <row r="2792" spans="21:22" x14ac:dyDescent="0.25">
      <c r="U2792" s="77">
        <v>1210</v>
      </c>
      <c r="V2792" s="78" t="s">
        <v>265</v>
      </c>
    </row>
    <row r="2793" spans="21:22" x14ac:dyDescent="0.25">
      <c r="U2793" s="77">
        <v>1209</v>
      </c>
      <c r="V2793" s="78" t="s">
        <v>265</v>
      </c>
    </row>
    <row r="2794" spans="21:22" x14ac:dyDescent="0.25">
      <c r="U2794" s="77">
        <v>1208</v>
      </c>
      <c r="V2794" s="78" t="s">
        <v>265</v>
      </c>
    </row>
    <row r="2795" spans="21:22" x14ac:dyDescent="0.25">
      <c r="U2795" s="77">
        <v>1207</v>
      </c>
      <c r="V2795" s="78" t="s">
        <v>265</v>
      </c>
    </row>
    <row r="2796" spans="21:22" x14ac:dyDescent="0.25">
      <c r="U2796" s="77">
        <v>1206</v>
      </c>
      <c r="V2796" s="78" t="s">
        <v>265</v>
      </c>
    </row>
    <row r="2797" spans="21:22" x14ac:dyDescent="0.25">
      <c r="U2797" s="77">
        <v>1205</v>
      </c>
      <c r="V2797" s="78" t="s">
        <v>265</v>
      </c>
    </row>
    <row r="2798" spans="21:22" x14ac:dyDescent="0.25">
      <c r="U2798" s="77">
        <v>1204</v>
      </c>
      <c r="V2798" s="78" t="s">
        <v>265</v>
      </c>
    </row>
    <row r="2799" spans="21:22" x14ac:dyDescent="0.25">
      <c r="U2799" s="77">
        <v>1203</v>
      </c>
      <c r="V2799" s="78" t="s">
        <v>265</v>
      </c>
    </row>
    <row r="2800" spans="21:22" x14ac:dyDescent="0.25">
      <c r="U2800" s="77">
        <v>1202</v>
      </c>
      <c r="V2800" s="78" t="s">
        <v>265</v>
      </c>
    </row>
    <row r="2801" spans="21:22" x14ac:dyDescent="0.25">
      <c r="U2801" s="77">
        <v>1201</v>
      </c>
      <c r="V2801" s="78" t="s">
        <v>265</v>
      </c>
    </row>
    <row r="2802" spans="21:22" x14ac:dyDescent="0.25">
      <c r="U2802" s="77">
        <v>1200</v>
      </c>
      <c r="V2802" s="78" t="s">
        <v>265</v>
      </c>
    </row>
    <row r="2803" spans="21:22" x14ac:dyDescent="0.25">
      <c r="U2803" s="77">
        <v>1199</v>
      </c>
      <c r="V2803" s="78" t="s">
        <v>265</v>
      </c>
    </row>
    <row r="2804" spans="21:22" x14ac:dyDescent="0.25">
      <c r="U2804" s="77">
        <v>1198</v>
      </c>
      <c r="V2804" s="78" t="s">
        <v>265</v>
      </c>
    </row>
    <row r="2805" spans="21:22" x14ac:dyDescent="0.25">
      <c r="U2805" s="77">
        <v>1197</v>
      </c>
      <c r="V2805" s="78" t="s">
        <v>265</v>
      </c>
    </row>
    <row r="2806" spans="21:22" x14ac:dyDescent="0.25">
      <c r="U2806" s="77">
        <v>1196</v>
      </c>
      <c r="V2806" s="78" t="s">
        <v>265</v>
      </c>
    </row>
    <row r="2807" spans="21:22" x14ac:dyDescent="0.25">
      <c r="U2807" s="77">
        <v>1195</v>
      </c>
      <c r="V2807" s="78" t="s">
        <v>265</v>
      </c>
    </row>
    <row r="2808" spans="21:22" x14ac:dyDescent="0.25">
      <c r="U2808" s="77">
        <v>1194</v>
      </c>
      <c r="V2808" s="78" t="s">
        <v>265</v>
      </c>
    </row>
    <row r="2809" spans="21:22" x14ac:dyDescent="0.25">
      <c r="U2809" s="77">
        <v>1193</v>
      </c>
      <c r="V2809" s="78" t="s">
        <v>265</v>
      </c>
    </row>
    <row r="2810" spans="21:22" x14ac:dyDescent="0.25">
      <c r="U2810" s="77">
        <v>1192</v>
      </c>
      <c r="V2810" s="78" t="s">
        <v>265</v>
      </c>
    </row>
    <row r="2811" spans="21:22" x14ac:dyDescent="0.25">
      <c r="U2811" s="77">
        <v>1191</v>
      </c>
      <c r="V2811" s="78" t="s">
        <v>265</v>
      </c>
    </row>
    <row r="2812" spans="21:22" x14ac:dyDescent="0.25">
      <c r="U2812" s="77">
        <v>1190</v>
      </c>
      <c r="V2812" s="78" t="s">
        <v>265</v>
      </c>
    </row>
    <row r="2813" spans="21:22" x14ac:dyDescent="0.25">
      <c r="U2813" s="77">
        <v>1189</v>
      </c>
      <c r="V2813" s="78" t="s">
        <v>265</v>
      </c>
    </row>
    <row r="2814" spans="21:22" x14ac:dyDescent="0.25">
      <c r="U2814" s="77">
        <v>1188</v>
      </c>
      <c r="V2814" s="78" t="s">
        <v>265</v>
      </c>
    </row>
    <row r="2815" spans="21:22" x14ac:dyDescent="0.25">
      <c r="U2815" s="77">
        <v>1187</v>
      </c>
      <c r="V2815" s="78" t="s">
        <v>265</v>
      </c>
    </row>
    <row r="2816" spans="21:22" x14ac:dyDescent="0.25">
      <c r="U2816" s="77">
        <v>1186</v>
      </c>
      <c r="V2816" s="78" t="s">
        <v>265</v>
      </c>
    </row>
    <row r="2817" spans="21:22" x14ac:dyDescent="0.25">
      <c r="U2817" s="77">
        <v>1185</v>
      </c>
      <c r="V2817" s="78" t="s">
        <v>265</v>
      </c>
    </row>
    <row r="2818" spans="21:22" x14ac:dyDescent="0.25">
      <c r="U2818" s="77">
        <v>1184</v>
      </c>
      <c r="V2818" s="78" t="s">
        <v>265</v>
      </c>
    </row>
    <row r="2819" spans="21:22" x14ac:dyDescent="0.25">
      <c r="U2819" s="77">
        <v>1183</v>
      </c>
      <c r="V2819" s="78" t="s">
        <v>265</v>
      </c>
    </row>
    <row r="2820" spans="21:22" x14ac:dyDescent="0.25">
      <c r="U2820" s="77">
        <v>1182</v>
      </c>
      <c r="V2820" s="78" t="s">
        <v>265</v>
      </c>
    </row>
    <row r="2821" spans="21:22" x14ac:dyDescent="0.25">
      <c r="U2821" s="77">
        <v>1181</v>
      </c>
      <c r="V2821" s="78" t="s">
        <v>265</v>
      </c>
    </row>
    <row r="2822" spans="21:22" x14ac:dyDescent="0.25">
      <c r="U2822" s="77">
        <v>1180</v>
      </c>
      <c r="V2822" s="78" t="s">
        <v>265</v>
      </c>
    </row>
    <row r="2823" spans="21:22" x14ac:dyDescent="0.25">
      <c r="U2823" s="77">
        <v>1179</v>
      </c>
      <c r="V2823" s="78" t="s">
        <v>265</v>
      </c>
    </row>
    <row r="2824" spans="21:22" x14ac:dyDescent="0.25">
      <c r="U2824" s="77">
        <v>1178</v>
      </c>
      <c r="V2824" s="78" t="s">
        <v>265</v>
      </c>
    </row>
    <row r="2825" spans="21:22" x14ac:dyDescent="0.25">
      <c r="U2825" s="77">
        <v>1177</v>
      </c>
      <c r="V2825" s="78" t="s">
        <v>265</v>
      </c>
    </row>
    <row r="2826" spans="21:22" x14ac:dyDescent="0.25">
      <c r="U2826" s="77">
        <v>1176</v>
      </c>
      <c r="V2826" s="78" t="s">
        <v>265</v>
      </c>
    </row>
    <row r="2827" spans="21:22" x14ac:dyDescent="0.25">
      <c r="U2827" s="77">
        <v>1175</v>
      </c>
      <c r="V2827" s="78" t="s">
        <v>265</v>
      </c>
    </row>
    <row r="2828" spans="21:22" x14ac:dyDescent="0.25">
      <c r="U2828" s="77">
        <v>1174</v>
      </c>
      <c r="V2828" s="78" t="s">
        <v>265</v>
      </c>
    </row>
    <row r="2829" spans="21:22" x14ac:dyDescent="0.25">
      <c r="U2829" s="77">
        <v>1173</v>
      </c>
      <c r="V2829" s="78" t="s">
        <v>265</v>
      </c>
    </row>
    <row r="2830" spans="21:22" x14ac:dyDescent="0.25">
      <c r="U2830" s="77">
        <v>1172</v>
      </c>
      <c r="V2830" s="78" t="s">
        <v>265</v>
      </c>
    </row>
    <row r="2831" spans="21:22" x14ac:dyDescent="0.25">
      <c r="U2831" s="77">
        <v>1171</v>
      </c>
      <c r="V2831" s="78" t="s">
        <v>265</v>
      </c>
    </row>
    <row r="2832" spans="21:22" x14ac:dyDescent="0.25">
      <c r="U2832" s="77">
        <v>1170</v>
      </c>
      <c r="V2832" s="78" t="s">
        <v>265</v>
      </c>
    </row>
    <row r="2833" spans="21:22" x14ac:dyDescent="0.25">
      <c r="U2833" s="77">
        <v>1169</v>
      </c>
      <c r="V2833" s="78" t="s">
        <v>265</v>
      </c>
    </row>
    <row r="2834" spans="21:22" x14ac:dyDescent="0.25">
      <c r="U2834" s="77">
        <v>1168</v>
      </c>
      <c r="V2834" s="78" t="s">
        <v>265</v>
      </c>
    </row>
    <row r="2835" spans="21:22" x14ac:dyDescent="0.25">
      <c r="U2835" s="77">
        <v>1167</v>
      </c>
      <c r="V2835" s="78" t="s">
        <v>265</v>
      </c>
    </row>
    <row r="2836" spans="21:22" x14ac:dyDescent="0.25">
      <c r="U2836" s="77">
        <v>1166</v>
      </c>
      <c r="V2836" s="78" t="s">
        <v>265</v>
      </c>
    </row>
    <row r="2837" spans="21:22" x14ac:dyDescent="0.25">
      <c r="U2837" s="77">
        <v>1165</v>
      </c>
      <c r="V2837" s="78" t="s">
        <v>265</v>
      </c>
    </row>
    <row r="2838" spans="21:22" x14ac:dyDescent="0.25">
      <c r="U2838" s="77">
        <v>1164</v>
      </c>
      <c r="V2838" s="78" t="s">
        <v>265</v>
      </c>
    </row>
    <row r="2839" spans="21:22" x14ac:dyDescent="0.25">
      <c r="U2839" s="77">
        <v>1163</v>
      </c>
      <c r="V2839" s="78" t="s">
        <v>265</v>
      </c>
    </row>
    <row r="2840" spans="21:22" x14ac:dyDescent="0.25">
      <c r="U2840" s="77">
        <v>1162</v>
      </c>
      <c r="V2840" s="78" t="s">
        <v>265</v>
      </c>
    </row>
    <row r="2841" spans="21:22" x14ac:dyDescent="0.25">
      <c r="U2841" s="77">
        <v>1161</v>
      </c>
      <c r="V2841" s="78" t="s">
        <v>265</v>
      </c>
    </row>
    <row r="2842" spans="21:22" x14ac:dyDescent="0.25">
      <c r="U2842" s="77">
        <v>1160</v>
      </c>
      <c r="V2842" s="78" t="s">
        <v>265</v>
      </c>
    </row>
    <row r="2843" spans="21:22" x14ac:dyDescent="0.25">
      <c r="U2843" s="77">
        <v>1159</v>
      </c>
      <c r="V2843" s="78" t="s">
        <v>265</v>
      </c>
    </row>
    <row r="2844" spans="21:22" x14ac:dyDescent="0.25">
      <c r="U2844" s="77">
        <v>1158</v>
      </c>
      <c r="V2844" s="78" t="s">
        <v>265</v>
      </c>
    </row>
    <row r="2845" spans="21:22" x14ac:dyDescent="0.25">
      <c r="U2845" s="77">
        <v>1157</v>
      </c>
      <c r="V2845" s="78" t="s">
        <v>265</v>
      </c>
    </row>
    <row r="2846" spans="21:22" x14ac:dyDescent="0.25">
      <c r="U2846" s="77">
        <v>1156</v>
      </c>
      <c r="V2846" s="78" t="s">
        <v>265</v>
      </c>
    </row>
    <row r="2847" spans="21:22" x14ac:dyDescent="0.25">
      <c r="U2847" s="77">
        <v>1155</v>
      </c>
      <c r="V2847" s="78" t="s">
        <v>265</v>
      </c>
    </row>
    <row r="2848" spans="21:22" x14ac:dyDescent="0.25">
      <c r="U2848" s="77">
        <v>1154</v>
      </c>
      <c r="V2848" s="78" t="s">
        <v>265</v>
      </c>
    </row>
    <row r="2849" spans="21:22" x14ac:dyDescent="0.25">
      <c r="U2849" s="77">
        <v>1153</v>
      </c>
      <c r="V2849" s="78" t="s">
        <v>265</v>
      </c>
    </row>
    <row r="2850" spans="21:22" x14ac:dyDescent="0.25">
      <c r="U2850" s="77">
        <v>1152</v>
      </c>
      <c r="V2850" s="78" t="s">
        <v>265</v>
      </c>
    </row>
    <row r="2851" spans="21:22" x14ac:dyDescent="0.25">
      <c r="U2851" s="77">
        <v>1151</v>
      </c>
      <c r="V2851" s="78" t="s">
        <v>265</v>
      </c>
    </row>
    <row r="2852" spans="21:22" x14ac:dyDescent="0.25">
      <c r="U2852" s="77">
        <v>1150</v>
      </c>
      <c r="V2852" s="78" t="s">
        <v>265</v>
      </c>
    </row>
    <row r="2853" spans="21:22" x14ac:dyDescent="0.25">
      <c r="U2853" s="77">
        <v>1149</v>
      </c>
      <c r="V2853" s="78" t="s">
        <v>265</v>
      </c>
    </row>
    <row r="2854" spans="21:22" x14ac:dyDescent="0.25">
      <c r="U2854" s="77">
        <v>1148</v>
      </c>
      <c r="V2854" s="78" t="s">
        <v>265</v>
      </c>
    </row>
    <row r="2855" spans="21:22" x14ac:dyDescent="0.25">
      <c r="U2855" s="77">
        <v>1147</v>
      </c>
      <c r="V2855" s="78" t="s">
        <v>265</v>
      </c>
    </row>
    <row r="2856" spans="21:22" x14ac:dyDescent="0.25">
      <c r="U2856" s="77">
        <v>1146</v>
      </c>
      <c r="V2856" s="78" t="s">
        <v>265</v>
      </c>
    </row>
    <row r="2857" spans="21:22" x14ac:dyDescent="0.25">
      <c r="U2857" s="77">
        <v>1145</v>
      </c>
      <c r="V2857" s="78" t="s">
        <v>265</v>
      </c>
    </row>
    <row r="2858" spans="21:22" x14ac:dyDescent="0.25">
      <c r="U2858" s="77">
        <v>1144</v>
      </c>
      <c r="V2858" s="78" t="s">
        <v>265</v>
      </c>
    </row>
    <row r="2859" spans="21:22" x14ac:dyDescent="0.25">
      <c r="U2859" s="77">
        <v>1143</v>
      </c>
      <c r="V2859" s="78" t="s">
        <v>265</v>
      </c>
    </row>
    <row r="2860" spans="21:22" x14ac:dyDescent="0.25">
      <c r="U2860" s="77">
        <v>1142</v>
      </c>
      <c r="V2860" s="78" t="s">
        <v>265</v>
      </c>
    </row>
    <row r="2861" spans="21:22" x14ac:dyDescent="0.25">
      <c r="U2861" s="77">
        <v>1141</v>
      </c>
      <c r="V2861" s="78" t="s">
        <v>265</v>
      </c>
    </row>
    <row r="2862" spans="21:22" x14ac:dyDescent="0.25">
      <c r="U2862" s="77">
        <v>1140</v>
      </c>
      <c r="V2862" s="78" t="s">
        <v>265</v>
      </c>
    </row>
    <row r="2863" spans="21:22" x14ac:dyDescent="0.25">
      <c r="U2863" s="77">
        <v>1139</v>
      </c>
      <c r="V2863" s="78" t="s">
        <v>265</v>
      </c>
    </row>
    <row r="2864" spans="21:22" x14ac:dyDescent="0.25">
      <c r="U2864" s="77">
        <v>1138</v>
      </c>
      <c r="V2864" s="78" t="s">
        <v>265</v>
      </c>
    </row>
    <row r="2865" spans="21:22" x14ac:dyDescent="0.25">
      <c r="U2865" s="77">
        <v>1137</v>
      </c>
      <c r="V2865" s="78" t="s">
        <v>265</v>
      </c>
    </row>
    <row r="2866" spans="21:22" x14ac:dyDescent="0.25">
      <c r="U2866" s="77">
        <v>1136</v>
      </c>
      <c r="V2866" s="78" t="s">
        <v>265</v>
      </c>
    </row>
    <row r="2867" spans="21:22" x14ac:dyDescent="0.25">
      <c r="U2867" s="77">
        <v>1135</v>
      </c>
      <c r="V2867" s="78" t="s">
        <v>265</v>
      </c>
    </row>
    <row r="2868" spans="21:22" x14ac:dyDescent="0.25">
      <c r="U2868" s="77">
        <v>1134</v>
      </c>
      <c r="V2868" s="78" t="s">
        <v>265</v>
      </c>
    </row>
    <row r="2869" spans="21:22" x14ac:dyDescent="0.25">
      <c r="U2869" s="77">
        <v>1133</v>
      </c>
      <c r="V2869" s="78" t="s">
        <v>265</v>
      </c>
    </row>
    <row r="2870" spans="21:22" x14ac:dyDescent="0.25">
      <c r="U2870" s="77">
        <v>1132</v>
      </c>
      <c r="V2870" s="78" t="s">
        <v>265</v>
      </c>
    </row>
    <row r="2871" spans="21:22" x14ac:dyDescent="0.25">
      <c r="U2871" s="77">
        <v>1131</v>
      </c>
      <c r="V2871" s="78" t="s">
        <v>265</v>
      </c>
    </row>
    <row r="2872" spans="21:22" x14ac:dyDescent="0.25">
      <c r="U2872" s="77">
        <v>1130</v>
      </c>
      <c r="V2872" s="78" t="s">
        <v>265</v>
      </c>
    </row>
    <row r="2873" spans="21:22" x14ac:dyDescent="0.25">
      <c r="U2873" s="77">
        <v>1129</v>
      </c>
      <c r="V2873" s="78" t="s">
        <v>265</v>
      </c>
    </row>
    <row r="2874" spans="21:22" x14ac:dyDescent="0.25">
      <c r="U2874" s="77">
        <v>1128</v>
      </c>
      <c r="V2874" s="78" t="s">
        <v>265</v>
      </c>
    </row>
    <row r="2875" spans="21:22" x14ac:dyDescent="0.25">
      <c r="U2875" s="77">
        <v>1127</v>
      </c>
      <c r="V2875" s="78" t="s">
        <v>265</v>
      </c>
    </row>
    <row r="2876" spans="21:22" x14ac:dyDescent="0.25">
      <c r="U2876" s="77">
        <v>1126</v>
      </c>
      <c r="V2876" s="78" t="s">
        <v>265</v>
      </c>
    </row>
    <row r="2877" spans="21:22" x14ac:dyDescent="0.25">
      <c r="U2877" s="77">
        <v>1125</v>
      </c>
      <c r="V2877" s="78" t="s">
        <v>265</v>
      </c>
    </row>
    <row r="2878" spans="21:22" x14ac:dyDescent="0.25">
      <c r="U2878" s="77">
        <v>1124</v>
      </c>
      <c r="V2878" s="78" t="s">
        <v>265</v>
      </c>
    </row>
    <row r="2879" spans="21:22" x14ac:dyDescent="0.25">
      <c r="U2879" s="77">
        <v>1123</v>
      </c>
      <c r="V2879" s="78" t="s">
        <v>265</v>
      </c>
    </row>
    <row r="2880" spans="21:22" x14ac:dyDescent="0.25">
      <c r="U2880" s="77">
        <v>1122</v>
      </c>
      <c r="V2880" s="78" t="s">
        <v>265</v>
      </c>
    </row>
    <row r="2881" spans="21:22" x14ac:dyDescent="0.25">
      <c r="U2881" s="77">
        <v>1121</v>
      </c>
      <c r="V2881" s="78" t="s">
        <v>265</v>
      </c>
    </row>
    <row r="2882" spans="21:22" x14ac:dyDescent="0.25">
      <c r="U2882" s="77">
        <v>1120</v>
      </c>
      <c r="V2882" s="78" t="s">
        <v>265</v>
      </c>
    </row>
    <row r="2883" spans="21:22" x14ac:dyDescent="0.25">
      <c r="U2883" s="77">
        <v>1119</v>
      </c>
      <c r="V2883" s="78" t="s">
        <v>265</v>
      </c>
    </row>
    <row r="2884" spans="21:22" x14ac:dyDescent="0.25">
      <c r="U2884" s="77">
        <v>1118</v>
      </c>
      <c r="V2884" s="78" t="s">
        <v>265</v>
      </c>
    </row>
    <row r="2885" spans="21:22" x14ac:dyDescent="0.25">
      <c r="U2885" s="77">
        <v>1117</v>
      </c>
      <c r="V2885" s="78" t="s">
        <v>265</v>
      </c>
    </row>
    <row r="2886" spans="21:22" x14ac:dyDescent="0.25">
      <c r="U2886" s="77">
        <v>1116</v>
      </c>
      <c r="V2886" s="78" t="s">
        <v>265</v>
      </c>
    </row>
    <row r="2887" spans="21:22" x14ac:dyDescent="0.25">
      <c r="U2887" s="77">
        <v>1115</v>
      </c>
      <c r="V2887" s="78" t="s">
        <v>265</v>
      </c>
    </row>
    <row r="2888" spans="21:22" x14ac:dyDescent="0.25">
      <c r="U2888" s="77">
        <v>1114</v>
      </c>
      <c r="V2888" s="78" t="s">
        <v>265</v>
      </c>
    </row>
    <row r="2889" spans="21:22" x14ac:dyDescent="0.25">
      <c r="U2889" s="77">
        <v>1113</v>
      </c>
      <c r="V2889" s="78" t="s">
        <v>265</v>
      </c>
    </row>
    <row r="2890" spans="21:22" x14ac:dyDescent="0.25">
      <c r="U2890" s="77">
        <v>1112</v>
      </c>
      <c r="V2890" s="78" t="s">
        <v>265</v>
      </c>
    </row>
    <row r="2891" spans="21:22" x14ac:dyDescent="0.25">
      <c r="U2891" s="77">
        <v>1111</v>
      </c>
      <c r="V2891" s="78" t="s">
        <v>265</v>
      </c>
    </row>
    <row r="2892" spans="21:22" x14ac:dyDescent="0.25">
      <c r="U2892" s="77">
        <v>1110</v>
      </c>
      <c r="V2892" s="78" t="s">
        <v>265</v>
      </c>
    </row>
    <row r="2893" spans="21:22" x14ac:dyDescent="0.25">
      <c r="U2893" s="77">
        <v>1109</v>
      </c>
      <c r="V2893" s="78" t="s">
        <v>265</v>
      </c>
    </row>
    <row r="2894" spans="21:22" x14ac:dyDescent="0.25">
      <c r="U2894" s="77">
        <v>1108</v>
      </c>
      <c r="V2894" s="78" t="s">
        <v>265</v>
      </c>
    </row>
    <row r="2895" spans="21:22" x14ac:dyDescent="0.25">
      <c r="U2895" s="77">
        <v>1107</v>
      </c>
      <c r="V2895" s="78" t="s">
        <v>265</v>
      </c>
    </row>
    <row r="2896" spans="21:22" x14ac:dyDescent="0.25">
      <c r="U2896" s="77">
        <v>1106</v>
      </c>
      <c r="V2896" s="78" t="s">
        <v>265</v>
      </c>
    </row>
    <row r="2897" spans="21:22" x14ac:dyDescent="0.25">
      <c r="U2897" s="77">
        <v>1105</v>
      </c>
      <c r="V2897" s="78" t="s">
        <v>265</v>
      </c>
    </row>
    <row r="2898" spans="21:22" x14ac:dyDescent="0.25">
      <c r="U2898" s="77">
        <v>1104</v>
      </c>
      <c r="V2898" s="78" t="s">
        <v>265</v>
      </c>
    </row>
    <row r="2899" spans="21:22" x14ac:dyDescent="0.25">
      <c r="U2899" s="77">
        <v>1103</v>
      </c>
      <c r="V2899" s="78" t="s">
        <v>265</v>
      </c>
    </row>
    <row r="2900" spans="21:22" x14ac:dyDescent="0.25">
      <c r="U2900" s="77">
        <v>1102</v>
      </c>
      <c r="V2900" s="78" t="s">
        <v>265</v>
      </c>
    </row>
    <row r="2901" spans="21:22" x14ac:dyDescent="0.25">
      <c r="U2901" s="77">
        <v>1101</v>
      </c>
      <c r="V2901" s="78" t="s">
        <v>265</v>
      </c>
    </row>
    <row r="2902" spans="21:22" x14ac:dyDescent="0.25">
      <c r="U2902" s="77">
        <v>1100</v>
      </c>
      <c r="V2902" s="78" t="s">
        <v>265</v>
      </c>
    </row>
    <row r="2903" spans="21:22" x14ac:dyDescent="0.25">
      <c r="U2903" s="77">
        <v>1099</v>
      </c>
      <c r="V2903" s="78" t="s">
        <v>265</v>
      </c>
    </row>
    <row r="2904" spans="21:22" x14ac:dyDescent="0.25">
      <c r="U2904" s="77">
        <v>1098</v>
      </c>
      <c r="V2904" s="78" t="s">
        <v>265</v>
      </c>
    </row>
    <row r="2905" spans="21:22" x14ac:dyDescent="0.25">
      <c r="U2905" s="77">
        <v>1097</v>
      </c>
      <c r="V2905" s="78" t="s">
        <v>265</v>
      </c>
    </row>
    <row r="2906" spans="21:22" x14ac:dyDescent="0.25">
      <c r="U2906" s="77">
        <v>1096</v>
      </c>
      <c r="V2906" s="78" t="s">
        <v>265</v>
      </c>
    </row>
    <row r="2907" spans="21:22" x14ac:dyDescent="0.25">
      <c r="U2907" s="77">
        <v>1095</v>
      </c>
      <c r="V2907" s="78" t="s">
        <v>265</v>
      </c>
    </row>
    <row r="2908" spans="21:22" x14ac:dyDescent="0.25">
      <c r="U2908" s="77">
        <v>1094</v>
      </c>
      <c r="V2908" s="78" t="s">
        <v>265</v>
      </c>
    </row>
    <row r="2909" spans="21:22" x14ac:dyDescent="0.25">
      <c r="U2909" s="77">
        <v>1093</v>
      </c>
      <c r="V2909" s="78" t="s">
        <v>265</v>
      </c>
    </row>
    <row r="2910" spans="21:22" x14ac:dyDescent="0.25">
      <c r="U2910" s="77">
        <v>1092</v>
      </c>
      <c r="V2910" s="78" t="s">
        <v>265</v>
      </c>
    </row>
    <row r="2911" spans="21:22" x14ac:dyDescent="0.25">
      <c r="U2911" s="77">
        <v>1091</v>
      </c>
      <c r="V2911" s="78" t="s">
        <v>265</v>
      </c>
    </row>
    <row r="2912" spans="21:22" x14ac:dyDescent="0.25">
      <c r="U2912" s="77">
        <v>1090</v>
      </c>
      <c r="V2912" s="78" t="s">
        <v>265</v>
      </c>
    </row>
    <row r="2913" spans="21:22" x14ac:dyDescent="0.25">
      <c r="U2913" s="77">
        <v>1089</v>
      </c>
      <c r="V2913" s="78" t="s">
        <v>265</v>
      </c>
    </row>
    <row r="2914" spans="21:22" x14ac:dyDescent="0.25">
      <c r="U2914" s="77">
        <v>1088</v>
      </c>
      <c r="V2914" s="78" t="s">
        <v>265</v>
      </c>
    </row>
    <row r="2915" spans="21:22" x14ac:dyDescent="0.25">
      <c r="U2915" s="77">
        <v>1087</v>
      </c>
      <c r="V2915" s="78" t="s">
        <v>265</v>
      </c>
    </row>
    <row r="2916" spans="21:22" x14ac:dyDescent="0.25">
      <c r="U2916" s="77">
        <v>1086</v>
      </c>
      <c r="V2916" s="78" t="s">
        <v>265</v>
      </c>
    </row>
    <row r="2917" spans="21:22" x14ac:dyDescent="0.25">
      <c r="U2917" s="77">
        <v>1085</v>
      </c>
      <c r="V2917" s="78" t="s">
        <v>265</v>
      </c>
    </row>
    <row r="2918" spans="21:22" x14ac:dyDescent="0.25">
      <c r="U2918" s="77">
        <v>1084</v>
      </c>
      <c r="V2918" s="78" t="s">
        <v>265</v>
      </c>
    </row>
    <row r="2919" spans="21:22" x14ac:dyDescent="0.25">
      <c r="U2919" s="77">
        <v>1083</v>
      </c>
      <c r="V2919" s="78" t="s">
        <v>265</v>
      </c>
    </row>
    <row r="2920" spans="21:22" x14ac:dyDescent="0.25">
      <c r="U2920" s="77">
        <v>1082</v>
      </c>
      <c r="V2920" s="78" t="s">
        <v>265</v>
      </c>
    </row>
    <row r="2921" spans="21:22" x14ac:dyDescent="0.25">
      <c r="U2921" s="77">
        <v>1081</v>
      </c>
      <c r="V2921" s="78" t="s">
        <v>265</v>
      </c>
    </row>
    <row r="2922" spans="21:22" x14ac:dyDescent="0.25">
      <c r="U2922" s="77">
        <v>1080</v>
      </c>
      <c r="V2922" s="78" t="s">
        <v>265</v>
      </c>
    </row>
    <row r="2923" spans="21:22" x14ac:dyDescent="0.25">
      <c r="U2923" s="77">
        <v>1079</v>
      </c>
      <c r="V2923" s="78" t="s">
        <v>265</v>
      </c>
    </row>
    <row r="2924" spans="21:22" x14ac:dyDescent="0.25">
      <c r="U2924" s="77">
        <v>1078</v>
      </c>
      <c r="V2924" s="78" t="s">
        <v>265</v>
      </c>
    </row>
    <row r="2925" spans="21:22" x14ac:dyDescent="0.25">
      <c r="U2925" s="77">
        <v>1077</v>
      </c>
      <c r="V2925" s="78" t="s">
        <v>265</v>
      </c>
    </row>
    <row r="2926" spans="21:22" x14ac:dyDescent="0.25">
      <c r="U2926" s="77">
        <v>1076</v>
      </c>
      <c r="V2926" s="78" t="s">
        <v>265</v>
      </c>
    </row>
    <row r="2927" spans="21:22" x14ac:dyDescent="0.25">
      <c r="U2927" s="77">
        <v>1075</v>
      </c>
      <c r="V2927" s="78" t="s">
        <v>265</v>
      </c>
    </row>
    <row r="2928" spans="21:22" x14ac:dyDescent="0.25">
      <c r="U2928" s="77">
        <v>1074</v>
      </c>
      <c r="V2928" s="78" t="s">
        <v>265</v>
      </c>
    </row>
    <row r="2929" spans="21:22" x14ac:dyDescent="0.25">
      <c r="U2929" s="77">
        <v>1073</v>
      </c>
      <c r="V2929" s="78" t="s">
        <v>265</v>
      </c>
    </row>
    <row r="2930" spans="21:22" x14ac:dyDescent="0.25">
      <c r="U2930" s="77">
        <v>1072</v>
      </c>
      <c r="V2930" s="78" t="s">
        <v>265</v>
      </c>
    </row>
    <row r="2931" spans="21:22" x14ac:dyDescent="0.25">
      <c r="U2931" s="77">
        <v>1071</v>
      </c>
      <c r="V2931" s="78" t="s">
        <v>265</v>
      </c>
    </row>
    <row r="2932" spans="21:22" x14ac:dyDescent="0.25">
      <c r="U2932" s="77">
        <v>1070</v>
      </c>
      <c r="V2932" s="78" t="s">
        <v>265</v>
      </c>
    </row>
    <row r="2933" spans="21:22" x14ac:dyDescent="0.25">
      <c r="U2933" s="77">
        <v>1069</v>
      </c>
      <c r="V2933" s="78" t="s">
        <v>265</v>
      </c>
    </row>
    <row r="2934" spans="21:22" x14ac:dyDescent="0.25">
      <c r="U2934" s="77">
        <v>1068</v>
      </c>
      <c r="V2934" s="78" t="s">
        <v>265</v>
      </c>
    </row>
    <row r="2935" spans="21:22" x14ac:dyDescent="0.25">
      <c r="U2935" s="77">
        <v>1067</v>
      </c>
      <c r="V2935" s="78" t="s">
        <v>265</v>
      </c>
    </row>
    <row r="2936" spans="21:22" x14ac:dyDescent="0.25">
      <c r="U2936" s="77">
        <v>1066</v>
      </c>
      <c r="V2936" s="78" t="s">
        <v>265</v>
      </c>
    </row>
    <row r="2937" spans="21:22" x14ac:dyDescent="0.25">
      <c r="U2937" s="77">
        <v>1065</v>
      </c>
      <c r="V2937" s="78" t="s">
        <v>265</v>
      </c>
    </row>
    <row r="2938" spans="21:22" x14ac:dyDescent="0.25">
      <c r="U2938" s="77">
        <v>1064</v>
      </c>
      <c r="V2938" s="78" t="s">
        <v>265</v>
      </c>
    </row>
    <row r="2939" spans="21:22" x14ac:dyDescent="0.25">
      <c r="U2939" s="77">
        <v>1063</v>
      </c>
      <c r="V2939" s="78" t="s">
        <v>265</v>
      </c>
    </row>
    <row r="2940" spans="21:22" x14ac:dyDescent="0.25">
      <c r="U2940" s="77">
        <v>1062</v>
      </c>
      <c r="V2940" s="78" t="s">
        <v>265</v>
      </c>
    </row>
    <row r="2941" spans="21:22" x14ac:dyDescent="0.25">
      <c r="U2941" s="77">
        <v>1061</v>
      </c>
      <c r="V2941" s="78" t="s">
        <v>265</v>
      </c>
    </row>
    <row r="2942" spans="21:22" x14ac:dyDescent="0.25">
      <c r="U2942" s="77">
        <v>1060</v>
      </c>
      <c r="V2942" s="78" t="s">
        <v>265</v>
      </c>
    </row>
    <row r="2943" spans="21:22" x14ac:dyDescent="0.25">
      <c r="U2943" s="77">
        <v>1059</v>
      </c>
      <c r="V2943" s="78" t="s">
        <v>265</v>
      </c>
    </row>
    <row r="2944" spans="21:22" x14ac:dyDescent="0.25">
      <c r="U2944" s="77">
        <v>1058</v>
      </c>
      <c r="V2944" s="78" t="s">
        <v>265</v>
      </c>
    </row>
    <row r="2945" spans="21:22" x14ac:dyDescent="0.25">
      <c r="U2945" s="77">
        <v>1057</v>
      </c>
      <c r="V2945" s="78" t="s">
        <v>265</v>
      </c>
    </row>
    <row r="2946" spans="21:22" x14ac:dyDescent="0.25">
      <c r="U2946" s="77">
        <v>1056</v>
      </c>
      <c r="V2946" s="78" t="s">
        <v>265</v>
      </c>
    </row>
    <row r="2947" spans="21:22" x14ac:dyDescent="0.25">
      <c r="U2947" s="77">
        <v>1055</v>
      </c>
      <c r="V2947" s="78" t="s">
        <v>265</v>
      </c>
    </row>
    <row r="2948" spans="21:22" x14ac:dyDescent="0.25">
      <c r="U2948" s="77">
        <v>1054</v>
      </c>
      <c r="V2948" s="78" t="s">
        <v>265</v>
      </c>
    </row>
    <row r="2949" spans="21:22" x14ac:dyDescent="0.25">
      <c r="U2949" s="77">
        <v>1053</v>
      </c>
      <c r="V2949" s="78" t="s">
        <v>265</v>
      </c>
    </row>
    <row r="2950" spans="21:22" x14ac:dyDescent="0.25">
      <c r="U2950" s="77">
        <v>1052</v>
      </c>
      <c r="V2950" s="78" t="s">
        <v>265</v>
      </c>
    </row>
    <row r="2951" spans="21:22" x14ac:dyDescent="0.25">
      <c r="U2951" s="77">
        <v>1051</v>
      </c>
      <c r="V2951" s="78" t="s">
        <v>265</v>
      </c>
    </row>
    <row r="2952" spans="21:22" x14ac:dyDescent="0.25">
      <c r="U2952" s="77">
        <v>1050</v>
      </c>
      <c r="V2952" s="78" t="s">
        <v>265</v>
      </c>
    </row>
    <row r="2953" spans="21:22" x14ac:dyDescent="0.25">
      <c r="U2953" s="77">
        <v>1049</v>
      </c>
      <c r="V2953" s="78" t="s">
        <v>265</v>
      </c>
    </row>
    <row r="2954" spans="21:22" x14ac:dyDescent="0.25">
      <c r="U2954" s="77">
        <v>1048</v>
      </c>
      <c r="V2954" s="78" t="s">
        <v>265</v>
      </c>
    </row>
    <row r="2955" spans="21:22" x14ac:dyDescent="0.25">
      <c r="U2955" s="77">
        <v>1047</v>
      </c>
      <c r="V2955" s="78" t="s">
        <v>265</v>
      </c>
    </row>
    <row r="2956" spans="21:22" x14ac:dyDescent="0.25">
      <c r="U2956" s="77">
        <v>1046</v>
      </c>
      <c r="V2956" s="78" t="s">
        <v>265</v>
      </c>
    </row>
    <row r="2957" spans="21:22" x14ac:dyDescent="0.25">
      <c r="U2957" s="77">
        <v>1045</v>
      </c>
      <c r="V2957" s="78" t="s">
        <v>265</v>
      </c>
    </row>
    <row r="2958" spans="21:22" x14ac:dyDescent="0.25">
      <c r="U2958" s="77">
        <v>1044</v>
      </c>
      <c r="V2958" s="78" t="s">
        <v>265</v>
      </c>
    </row>
    <row r="2959" spans="21:22" x14ac:dyDescent="0.25">
      <c r="U2959" s="77">
        <v>1043</v>
      </c>
      <c r="V2959" s="78" t="s">
        <v>265</v>
      </c>
    </row>
    <row r="2960" spans="21:22" x14ac:dyDescent="0.25">
      <c r="U2960" s="77">
        <v>1042</v>
      </c>
      <c r="V2960" s="78" t="s">
        <v>265</v>
      </c>
    </row>
    <row r="2961" spans="21:22" x14ac:dyDescent="0.25">
      <c r="U2961" s="77">
        <v>1041</v>
      </c>
      <c r="V2961" s="78" t="s">
        <v>265</v>
      </c>
    </row>
    <row r="2962" spans="21:22" x14ac:dyDescent="0.25">
      <c r="U2962" s="77">
        <v>1040</v>
      </c>
      <c r="V2962" s="78" t="s">
        <v>265</v>
      </c>
    </row>
    <row r="2963" spans="21:22" x14ac:dyDescent="0.25">
      <c r="U2963" s="77">
        <v>1039</v>
      </c>
      <c r="V2963" s="78" t="s">
        <v>265</v>
      </c>
    </row>
    <row r="2964" spans="21:22" x14ac:dyDescent="0.25">
      <c r="U2964" s="77">
        <v>1038</v>
      </c>
      <c r="V2964" s="78" t="s">
        <v>265</v>
      </c>
    </row>
    <row r="2965" spans="21:22" x14ac:dyDescent="0.25">
      <c r="U2965" s="77">
        <v>1037</v>
      </c>
      <c r="V2965" s="78" t="s">
        <v>265</v>
      </c>
    </row>
    <row r="2966" spans="21:22" x14ac:dyDescent="0.25">
      <c r="U2966" s="77">
        <v>1036</v>
      </c>
      <c r="V2966" s="78" t="s">
        <v>265</v>
      </c>
    </row>
    <row r="2967" spans="21:22" x14ac:dyDescent="0.25">
      <c r="U2967" s="77">
        <v>1035</v>
      </c>
      <c r="V2967" s="78" t="s">
        <v>265</v>
      </c>
    </row>
    <row r="2968" spans="21:22" x14ac:dyDescent="0.25">
      <c r="U2968" s="77">
        <v>1034</v>
      </c>
      <c r="V2968" s="78" t="s">
        <v>265</v>
      </c>
    </row>
    <row r="2969" spans="21:22" x14ac:dyDescent="0.25">
      <c r="U2969" s="77">
        <v>1033</v>
      </c>
      <c r="V2969" s="78" t="s">
        <v>265</v>
      </c>
    </row>
    <row r="2970" spans="21:22" x14ac:dyDescent="0.25">
      <c r="U2970" s="77">
        <v>1032</v>
      </c>
      <c r="V2970" s="78" t="s">
        <v>265</v>
      </c>
    </row>
    <row r="2971" spans="21:22" x14ac:dyDescent="0.25">
      <c r="U2971" s="77">
        <v>1031</v>
      </c>
      <c r="V2971" s="78" t="s">
        <v>265</v>
      </c>
    </row>
    <row r="2972" spans="21:22" x14ac:dyDescent="0.25">
      <c r="U2972" s="77">
        <v>1030</v>
      </c>
      <c r="V2972" s="78" t="s">
        <v>265</v>
      </c>
    </row>
    <row r="2973" spans="21:22" x14ac:dyDescent="0.25">
      <c r="U2973" s="77">
        <v>1029</v>
      </c>
      <c r="V2973" s="78" t="s">
        <v>265</v>
      </c>
    </row>
    <row r="2974" spans="21:22" x14ac:dyDescent="0.25">
      <c r="U2974" s="77">
        <v>1028</v>
      </c>
      <c r="V2974" s="78" t="s">
        <v>265</v>
      </c>
    </row>
    <row r="2975" spans="21:22" x14ac:dyDescent="0.25">
      <c r="U2975" s="77">
        <v>1027</v>
      </c>
      <c r="V2975" s="78" t="s">
        <v>265</v>
      </c>
    </row>
    <row r="2976" spans="21:22" x14ac:dyDescent="0.25">
      <c r="U2976" s="77">
        <v>1026</v>
      </c>
      <c r="V2976" s="78" t="s">
        <v>265</v>
      </c>
    </row>
    <row r="2977" spans="21:22" x14ac:dyDescent="0.25">
      <c r="U2977" s="77">
        <v>1025</v>
      </c>
      <c r="V2977" s="78" t="s">
        <v>265</v>
      </c>
    </row>
    <row r="2978" spans="21:22" x14ac:dyDescent="0.25">
      <c r="U2978" s="77">
        <v>1024</v>
      </c>
      <c r="V2978" s="78" t="s">
        <v>265</v>
      </c>
    </row>
    <row r="2979" spans="21:22" x14ac:dyDescent="0.25">
      <c r="U2979" s="77">
        <v>1023</v>
      </c>
      <c r="V2979" s="78" t="s">
        <v>265</v>
      </c>
    </row>
    <row r="2980" spans="21:22" x14ac:dyDescent="0.25">
      <c r="U2980" s="77">
        <v>1022</v>
      </c>
      <c r="V2980" s="78" t="s">
        <v>265</v>
      </c>
    </row>
    <row r="2981" spans="21:22" x14ac:dyDescent="0.25">
      <c r="U2981" s="77">
        <v>1021</v>
      </c>
      <c r="V2981" s="78" t="s">
        <v>265</v>
      </c>
    </row>
    <row r="2982" spans="21:22" x14ac:dyDescent="0.25">
      <c r="U2982" s="77">
        <v>1020</v>
      </c>
      <c r="V2982" s="78" t="s">
        <v>265</v>
      </c>
    </row>
    <row r="2983" spans="21:22" x14ac:dyDescent="0.25">
      <c r="U2983" s="77">
        <v>1019</v>
      </c>
      <c r="V2983" s="78" t="s">
        <v>265</v>
      </c>
    </row>
    <row r="2984" spans="21:22" x14ac:dyDescent="0.25">
      <c r="U2984" s="77">
        <v>1018</v>
      </c>
      <c r="V2984" s="78" t="s">
        <v>265</v>
      </c>
    </row>
    <row r="2985" spans="21:22" x14ac:dyDescent="0.25">
      <c r="U2985" s="77">
        <v>1017</v>
      </c>
      <c r="V2985" s="78" t="s">
        <v>265</v>
      </c>
    </row>
    <row r="2986" spans="21:22" x14ac:dyDescent="0.25">
      <c r="U2986" s="77">
        <v>1016</v>
      </c>
      <c r="V2986" s="78" t="s">
        <v>265</v>
      </c>
    </row>
    <row r="2987" spans="21:22" x14ac:dyDescent="0.25">
      <c r="U2987" s="77">
        <v>1015</v>
      </c>
      <c r="V2987" s="78" t="s">
        <v>265</v>
      </c>
    </row>
    <row r="2988" spans="21:22" x14ac:dyDescent="0.25">
      <c r="U2988" s="77">
        <v>1014</v>
      </c>
      <c r="V2988" s="78" t="s">
        <v>265</v>
      </c>
    </row>
    <row r="2989" spans="21:22" x14ac:dyDescent="0.25">
      <c r="U2989" s="77">
        <v>1013</v>
      </c>
      <c r="V2989" s="78" t="s">
        <v>265</v>
      </c>
    </row>
    <row r="2990" spans="21:22" x14ac:dyDescent="0.25">
      <c r="U2990" s="77">
        <v>1012</v>
      </c>
      <c r="V2990" s="78" t="s">
        <v>265</v>
      </c>
    </row>
    <row r="2991" spans="21:22" x14ac:dyDescent="0.25">
      <c r="U2991" s="77">
        <v>1011</v>
      </c>
      <c r="V2991" s="78" t="s">
        <v>265</v>
      </c>
    </row>
    <row r="2992" spans="21:22" x14ac:dyDescent="0.25">
      <c r="U2992" s="77">
        <v>1010</v>
      </c>
      <c r="V2992" s="78" t="s">
        <v>265</v>
      </c>
    </row>
    <row r="2993" spans="21:22" x14ac:dyDescent="0.25">
      <c r="U2993" s="77">
        <v>1009</v>
      </c>
      <c r="V2993" s="78" t="s">
        <v>265</v>
      </c>
    </row>
    <row r="2994" spans="21:22" x14ac:dyDescent="0.25">
      <c r="U2994" s="77">
        <v>1008</v>
      </c>
      <c r="V2994" s="78" t="s">
        <v>265</v>
      </c>
    </row>
    <row r="2995" spans="21:22" x14ac:dyDescent="0.25">
      <c r="U2995" s="77">
        <v>1007</v>
      </c>
      <c r="V2995" s="78" t="s">
        <v>265</v>
      </c>
    </row>
    <row r="2996" spans="21:22" x14ac:dyDescent="0.25">
      <c r="U2996" s="77">
        <v>1006</v>
      </c>
      <c r="V2996" s="78" t="s">
        <v>265</v>
      </c>
    </row>
    <row r="2997" spans="21:22" x14ac:dyDescent="0.25">
      <c r="U2997" s="77">
        <v>1005</v>
      </c>
      <c r="V2997" s="78" t="s">
        <v>265</v>
      </c>
    </row>
    <row r="2998" spans="21:22" x14ac:dyDescent="0.25">
      <c r="U2998" s="77">
        <v>1004</v>
      </c>
      <c r="V2998" s="78" t="s">
        <v>265</v>
      </c>
    </row>
    <row r="2999" spans="21:22" x14ac:dyDescent="0.25">
      <c r="U2999" s="77">
        <v>1003</v>
      </c>
      <c r="V2999" s="78" t="s">
        <v>265</v>
      </c>
    </row>
    <row r="3000" spans="21:22" x14ac:dyDescent="0.25">
      <c r="U3000" s="77">
        <v>1002</v>
      </c>
      <c r="V3000" s="78" t="s">
        <v>265</v>
      </c>
    </row>
    <row r="3001" spans="21:22" x14ac:dyDescent="0.25">
      <c r="U3001" s="77">
        <v>1001</v>
      </c>
      <c r="V3001" s="78" t="s">
        <v>265</v>
      </c>
    </row>
    <row r="3002" spans="21:22" x14ac:dyDescent="0.25">
      <c r="U3002" s="77">
        <v>1000</v>
      </c>
      <c r="V3002" s="78" t="s">
        <v>265</v>
      </c>
    </row>
    <row r="3003" spans="21:22" x14ac:dyDescent="0.25">
      <c r="U3003" s="77">
        <v>999</v>
      </c>
      <c r="V3003" s="78" t="s">
        <v>265</v>
      </c>
    </row>
    <row r="3004" spans="21:22" x14ac:dyDescent="0.25">
      <c r="U3004" s="77">
        <v>998</v>
      </c>
      <c r="V3004" s="78" t="s">
        <v>265</v>
      </c>
    </row>
    <row r="3005" spans="21:22" x14ac:dyDescent="0.25">
      <c r="U3005" s="77">
        <v>997</v>
      </c>
      <c r="V3005" s="78" t="s">
        <v>265</v>
      </c>
    </row>
    <row r="3006" spans="21:22" x14ac:dyDescent="0.25">
      <c r="U3006" s="77">
        <v>996</v>
      </c>
      <c r="V3006" s="78" t="s">
        <v>265</v>
      </c>
    </row>
    <row r="3007" spans="21:22" x14ac:dyDescent="0.25">
      <c r="U3007" s="77">
        <v>995</v>
      </c>
      <c r="V3007" s="78" t="s">
        <v>265</v>
      </c>
    </row>
    <row r="3008" spans="21:22" x14ac:dyDescent="0.25">
      <c r="U3008" s="77">
        <v>994</v>
      </c>
      <c r="V3008" s="78" t="s">
        <v>265</v>
      </c>
    </row>
    <row r="3009" spans="21:22" x14ac:dyDescent="0.25">
      <c r="U3009" s="77">
        <v>993</v>
      </c>
      <c r="V3009" s="78" t="s">
        <v>265</v>
      </c>
    </row>
    <row r="3010" spans="21:22" x14ac:dyDescent="0.25">
      <c r="U3010" s="77">
        <v>992</v>
      </c>
      <c r="V3010" s="78" t="s">
        <v>265</v>
      </c>
    </row>
    <row r="3011" spans="21:22" x14ac:dyDescent="0.25">
      <c r="U3011" s="77">
        <v>991</v>
      </c>
      <c r="V3011" s="78" t="s">
        <v>265</v>
      </c>
    </row>
    <row r="3012" spans="21:22" x14ac:dyDescent="0.25">
      <c r="U3012" s="77">
        <v>990</v>
      </c>
      <c r="V3012" s="78" t="s">
        <v>265</v>
      </c>
    </row>
    <row r="3013" spans="21:22" x14ac:dyDescent="0.25">
      <c r="U3013" s="77">
        <v>989</v>
      </c>
      <c r="V3013" s="78" t="s">
        <v>265</v>
      </c>
    </row>
    <row r="3014" spans="21:22" x14ac:dyDescent="0.25">
      <c r="U3014" s="77">
        <v>988</v>
      </c>
      <c r="V3014" s="78" t="s">
        <v>265</v>
      </c>
    </row>
    <row r="3015" spans="21:22" x14ac:dyDescent="0.25">
      <c r="U3015" s="77">
        <v>987</v>
      </c>
      <c r="V3015" s="78" t="s">
        <v>265</v>
      </c>
    </row>
    <row r="3016" spans="21:22" x14ac:dyDescent="0.25">
      <c r="U3016" s="77">
        <v>986</v>
      </c>
      <c r="V3016" s="78" t="s">
        <v>265</v>
      </c>
    </row>
    <row r="3017" spans="21:22" x14ac:dyDescent="0.25">
      <c r="U3017" s="77">
        <v>985</v>
      </c>
      <c r="V3017" s="78" t="s">
        <v>265</v>
      </c>
    </row>
    <row r="3018" spans="21:22" x14ac:dyDescent="0.25">
      <c r="U3018" s="77">
        <v>984</v>
      </c>
      <c r="V3018" s="78" t="s">
        <v>265</v>
      </c>
    </row>
    <row r="3019" spans="21:22" x14ac:dyDescent="0.25">
      <c r="U3019" s="77">
        <v>983</v>
      </c>
      <c r="V3019" s="78" t="s">
        <v>265</v>
      </c>
    </row>
    <row r="3020" spans="21:22" x14ac:dyDescent="0.25">
      <c r="U3020" s="77">
        <v>982</v>
      </c>
      <c r="V3020" s="78" t="s">
        <v>265</v>
      </c>
    </row>
    <row r="3021" spans="21:22" x14ac:dyDescent="0.25">
      <c r="U3021" s="77">
        <v>981</v>
      </c>
      <c r="V3021" s="78" t="s">
        <v>265</v>
      </c>
    </row>
    <row r="3022" spans="21:22" x14ac:dyDescent="0.25">
      <c r="U3022" s="77">
        <v>980</v>
      </c>
      <c r="V3022" s="78" t="s">
        <v>265</v>
      </c>
    </row>
    <row r="3023" spans="21:22" x14ac:dyDescent="0.25">
      <c r="U3023" s="77">
        <v>979</v>
      </c>
      <c r="V3023" s="78" t="s">
        <v>265</v>
      </c>
    </row>
    <row r="3024" spans="21:22" x14ac:dyDescent="0.25">
      <c r="U3024" s="77">
        <v>978</v>
      </c>
      <c r="V3024" s="78" t="s">
        <v>265</v>
      </c>
    </row>
    <row r="3025" spans="21:22" x14ac:dyDescent="0.25">
      <c r="U3025" s="77">
        <v>977</v>
      </c>
      <c r="V3025" s="78" t="s">
        <v>265</v>
      </c>
    </row>
    <row r="3026" spans="21:22" x14ac:dyDescent="0.25">
      <c r="U3026" s="77">
        <v>976</v>
      </c>
      <c r="V3026" s="78" t="s">
        <v>265</v>
      </c>
    </row>
    <row r="3027" spans="21:22" x14ac:dyDescent="0.25">
      <c r="U3027" s="77">
        <v>975</v>
      </c>
      <c r="V3027" s="78" t="s">
        <v>265</v>
      </c>
    </row>
    <row r="3028" spans="21:22" x14ac:dyDescent="0.25">
      <c r="U3028" s="77">
        <v>974</v>
      </c>
      <c r="V3028" s="78" t="s">
        <v>265</v>
      </c>
    </row>
    <row r="3029" spans="21:22" x14ac:dyDescent="0.25">
      <c r="U3029" s="77">
        <v>973</v>
      </c>
      <c r="V3029" s="78" t="s">
        <v>265</v>
      </c>
    </row>
    <row r="3030" spans="21:22" x14ac:dyDescent="0.25">
      <c r="U3030" s="77">
        <v>972</v>
      </c>
      <c r="V3030" s="78" t="s">
        <v>265</v>
      </c>
    </row>
    <row r="3031" spans="21:22" x14ac:dyDescent="0.25">
      <c r="U3031" s="77">
        <v>971</v>
      </c>
      <c r="V3031" s="78" t="s">
        <v>265</v>
      </c>
    </row>
    <row r="3032" spans="21:22" x14ac:dyDescent="0.25">
      <c r="U3032" s="77">
        <v>970</v>
      </c>
      <c r="V3032" s="78" t="s">
        <v>265</v>
      </c>
    </row>
    <row r="3033" spans="21:22" x14ac:dyDescent="0.25">
      <c r="U3033" s="77">
        <v>969</v>
      </c>
      <c r="V3033" s="78" t="s">
        <v>265</v>
      </c>
    </row>
    <row r="3034" spans="21:22" x14ac:dyDescent="0.25">
      <c r="U3034" s="77">
        <v>968</v>
      </c>
      <c r="V3034" s="78" t="s">
        <v>265</v>
      </c>
    </row>
    <row r="3035" spans="21:22" x14ac:dyDescent="0.25">
      <c r="U3035" s="77">
        <v>967</v>
      </c>
      <c r="V3035" s="78" t="s">
        <v>265</v>
      </c>
    </row>
    <row r="3036" spans="21:22" x14ac:dyDescent="0.25">
      <c r="U3036" s="77">
        <v>966</v>
      </c>
      <c r="V3036" s="78" t="s">
        <v>265</v>
      </c>
    </row>
    <row r="3037" spans="21:22" x14ac:dyDescent="0.25">
      <c r="U3037" s="77">
        <v>965</v>
      </c>
      <c r="V3037" s="78" t="s">
        <v>265</v>
      </c>
    </row>
    <row r="3038" spans="21:22" x14ac:dyDescent="0.25">
      <c r="U3038" s="77">
        <v>964</v>
      </c>
      <c r="V3038" s="78" t="s">
        <v>265</v>
      </c>
    </row>
    <row r="3039" spans="21:22" x14ac:dyDescent="0.25">
      <c r="U3039" s="77">
        <v>963</v>
      </c>
      <c r="V3039" s="78" t="s">
        <v>265</v>
      </c>
    </row>
    <row r="3040" spans="21:22" x14ac:dyDescent="0.25">
      <c r="U3040" s="77">
        <v>962</v>
      </c>
      <c r="V3040" s="78" t="s">
        <v>265</v>
      </c>
    </row>
    <row r="3041" spans="21:22" x14ac:dyDescent="0.25">
      <c r="U3041" s="77">
        <v>961</v>
      </c>
      <c r="V3041" s="78" t="s">
        <v>265</v>
      </c>
    </row>
    <row r="3042" spans="21:22" x14ac:dyDescent="0.25">
      <c r="U3042" s="77">
        <v>960</v>
      </c>
      <c r="V3042" s="78" t="s">
        <v>265</v>
      </c>
    </row>
    <row r="3043" spans="21:22" x14ac:dyDescent="0.25">
      <c r="U3043" s="77">
        <v>959</v>
      </c>
      <c r="V3043" s="78" t="s">
        <v>265</v>
      </c>
    </row>
    <row r="3044" spans="21:22" x14ac:dyDescent="0.25">
      <c r="U3044" s="77">
        <v>958</v>
      </c>
      <c r="V3044" s="78" t="s">
        <v>265</v>
      </c>
    </row>
    <row r="3045" spans="21:22" x14ac:dyDescent="0.25">
      <c r="U3045" s="77">
        <v>957</v>
      </c>
      <c r="V3045" s="78" t="s">
        <v>265</v>
      </c>
    </row>
    <row r="3046" spans="21:22" x14ac:dyDescent="0.25">
      <c r="U3046" s="77">
        <v>956</v>
      </c>
      <c r="V3046" s="78" t="s">
        <v>265</v>
      </c>
    </row>
    <row r="3047" spans="21:22" x14ac:dyDescent="0.25">
      <c r="U3047" s="77">
        <v>955</v>
      </c>
      <c r="V3047" s="78" t="s">
        <v>265</v>
      </c>
    </row>
    <row r="3048" spans="21:22" x14ac:dyDescent="0.25">
      <c r="U3048" s="77">
        <v>954</v>
      </c>
      <c r="V3048" s="78" t="s">
        <v>265</v>
      </c>
    </row>
    <row r="3049" spans="21:22" x14ac:dyDescent="0.25">
      <c r="U3049" s="77">
        <v>953</v>
      </c>
      <c r="V3049" s="78" t="s">
        <v>265</v>
      </c>
    </row>
    <row r="3050" spans="21:22" x14ac:dyDescent="0.25">
      <c r="U3050" s="77">
        <v>952</v>
      </c>
      <c r="V3050" s="78" t="s">
        <v>265</v>
      </c>
    </row>
    <row r="3051" spans="21:22" x14ac:dyDescent="0.25">
      <c r="U3051" s="77">
        <v>951</v>
      </c>
      <c r="V3051" s="78" t="s">
        <v>265</v>
      </c>
    </row>
    <row r="3052" spans="21:22" x14ac:dyDescent="0.25">
      <c r="U3052" s="77">
        <v>950</v>
      </c>
      <c r="V3052" s="78" t="s">
        <v>265</v>
      </c>
    </row>
    <row r="3053" spans="21:22" x14ac:dyDescent="0.25">
      <c r="U3053" s="77">
        <v>949</v>
      </c>
      <c r="V3053" s="78" t="s">
        <v>265</v>
      </c>
    </row>
    <row r="3054" spans="21:22" x14ac:dyDescent="0.25">
      <c r="U3054" s="77">
        <v>948</v>
      </c>
      <c r="V3054" s="78" t="s">
        <v>265</v>
      </c>
    </row>
    <row r="3055" spans="21:22" x14ac:dyDescent="0.25">
      <c r="U3055" s="77">
        <v>947</v>
      </c>
      <c r="V3055" s="78" t="s">
        <v>265</v>
      </c>
    </row>
    <row r="3056" spans="21:22" x14ac:dyDescent="0.25">
      <c r="U3056" s="77">
        <v>946</v>
      </c>
      <c r="V3056" s="78" t="s">
        <v>265</v>
      </c>
    </row>
    <row r="3057" spans="21:22" x14ac:dyDescent="0.25">
      <c r="U3057" s="77">
        <v>945</v>
      </c>
      <c r="V3057" s="78" t="s">
        <v>265</v>
      </c>
    </row>
    <row r="3058" spans="21:22" x14ac:dyDescent="0.25">
      <c r="U3058" s="77">
        <v>944</v>
      </c>
      <c r="V3058" s="78" t="s">
        <v>265</v>
      </c>
    </row>
    <row r="3059" spans="21:22" x14ac:dyDescent="0.25">
      <c r="U3059" s="77">
        <v>943</v>
      </c>
      <c r="V3059" s="78" t="s">
        <v>265</v>
      </c>
    </row>
    <row r="3060" spans="21:22" x14ac:dyDescent="0.25">
      <c r="U3060" s="77">
        <v>942</v>
      </c>
      <c r="V3060" s="78" t="s">
        <v>265</v>
      </c>
    </row>
    <row r="3061" spans="21:22" x14ac:dyDescent="0.25">
      <c r="U3061" s="77">
        <v>941</v>
      </c>
      <c r="V3061" s="78" t="s">
        <v>265</v>
      </c>
    </row>
    <row r="3062" spans="21:22" x14ac:dyDescent="0.25">
      <c r="U3062" s="77">
        <v>940</v>
      </c>
      <c r="V3062" s="78" t="s">
        <v>265</v>
      </c>
    </row>
    <row r="3063" spans="21:22" x14ac:dyDescent="0.25">
      <c r="U3063" s="77">
        <v>939</v>
      </c>
      <c r="V3063" s="78" t="s">
        <v>265</v>
      </c>
    </row>
    <row r="3064" spans="21:22" x14ac:dyDescent="0.25">
      <c r="U3064" s="77">
        <v>938</v>
      </c>
      <c r="V3064" s="78" t="s">
        <v>265</v>
      </c>
    </row>
    <row r="3065" spans="21:22" x14ac:dyDescent="0.25">
      <c r="U3065" s="77">
        <v>937</v>
      </c>
      <c r="V3065" s="78" t="s">
        <v>265</v>
      </c>
    </row>
    <row r="3066" spans="21:22" x14ac:dyDescent="0.25">
      <c r="U3066" s="77">
        <v>936</v>
      </c>
      <c r="V3066" s="78" t="s">
        <v>265</v>
      </c>
    </row>
    <row r="3067" spans="21:22" x14ac:dyDescent="0.25">
      <c r="U3067" s="77">
        <v>935</v>
      </c>
      <c r="V3067" s="78" t="s">
        <v>265</v>
      </c>
    </row>
    <row r="3068" spans="21:22" x14ac:dyDescent="0.25">
      <c r="U3068" s="77">
        <v>934</v>
      </c>
      <c r="V3068" s="78" t="s">
        <v>265</v>
      </c>
    </row>
    <row r="3069" spans="21:22" x14ac:dyDescent="0.25">
      <c r="U3069" s="77">
        <v>933</v>
      </c>
      <c r="V3069" s="78" t="s">
        <v>265</v>
      </c>
    </row>
    <row r="3070" spans="21:22" x14ac:dyDescent="0.25">
      <c r="U3070" s="77">
        <v>932</v>
      </c>
      <c r="V3070" s="78" t="s">
        <v>265</v>
      </c>
    </row>
    <row r="3071" spans="21:22" x14ac:dyDescent="0.25">
      <c r="U3071" s="77">
        <v>931</v>
      </c>
      <c r="V3071" s="78" t="s">
        <v>265</v>
      </c>
    </row>
    <row r="3072" spans="21:22" x14ac:dyDescent="0.25">
      <c r="U3072" s="77">
        <v>930</v>
      </c>
      <c r="V3072" s="78" t="s">
        <v>265</v>
      </c>
    </row>
    <row r="3073" spans="21:22" x14ac:dyDescent="0.25">
      <c r="U3073" s="77">
        <v>929</v>
      </c>
      <c r="V3073" s="78" t="s">
        <v>265</v>
      </c>
    </row>
    <row r="3074" spans="21:22" x14ac:dyDescent="0.25">
      <c r="U3074" s="77">
        <v>928</v>
      </c>
      <c r="V3074" s="78" t="s">
        <v>265</v>
      </c>
    </row>
    <row r="3075" spans="21:22" x14ac:dyDescent="0.25">
      <c r="U3075" s="77">
        <v>927</v>
      </c>
      <c r="V3075" s="78" t="s">
        <v>265</v>
      </c>
    </row>
    <row r="3076" spans="21:22" x14ac:dyDescent="0.25">
      <c r="U3076" s="77">
        <v>926</v>
      </c>
      <c r="V3076" s="78" t="s">
        <v>265</v>
      </c>
    </row>
    <row r="3077" spans="21:22" x14ac:dyDescent="0.25">
      <c r="U3077" s="77">
        <v>925</v>
      </c>
      <c r="V3077" s="78" t="s">
        <v>265</v>
      </c>
    </row>
    <row r="3078" spans="21:22" x14ac:dyDescent="0.25">
      <c r="U3078" s="77">
        <v>924</v>
      </c>
      <c r="V3078" s="78" t="s">
        <v>265</v>
      </c>
    </row>
    <row r="3079" spans="21:22" x14ac:dyDescent="0.25">
      <c r="U3079" s="77">
        <v>923</v>
      </c>
      <c r="V3079" s="78" t="s">
        <v>265</v>
      </c>
    </row>
    <row r="3080" spans="21:22" x14ac:dyDescent="0.25">
      <c r="U3080" s="77">
        <v>922</v>
      </c>
      <c r="V3080" s="78" t="s">
        <v>265</v>
      </c>
    </row>
    <row r="3081" spans="21:22" x14ac:dyDescent="0.25">
      <c r="U3081" s="77">
        <v>921</v>
      </c>
      <c r="V3081" s="78" t="s">
        <v>265</v>
      </c>
    </row>
    <row r="3082" spans="21:22" x14ac:dyDescent="0.25">
      <c r="U3082" s="77">
        <v>920</v>
      </c>
      <c r="V3082" s="78" t="s">
        <v>265</v>
      </c>
    </row>
    <row r="3083" spans="21:22" x14ac:dyDescent="0.25">
      <c r="U3083" s="77">
        <v>919</v>
      </c>
      <c r="V3083" s="78" t="s">
        <v>265</v>
      </c>
    </row>
    <row r="3084" spans="21:22" x14ac:dyDescent="0.25">
      <c r="U3084" s="77">
        <v>918</v>
      </c>
      <c r="V3084" s="78" t="s">
        <v>265</v>
      </c>
    </row>
    <row r="3085" spans="21:22" x14ac:dyDescent="0.25">
      <c r="U3085" s="77">
        <v>917</v>
      </c>
      <c r="V3085" s="78" t="s">
        <v>265</v>
      </c>
    </row>
    <row r="3086" spans="21:22" x14ac:dyDescent="0.25">
      <c r="U3086" s="77">
        <v>916</v>
      </c>
      <c r="V3086" s="78" t="s">
        <v>265</v>
      </c>
    </row>
    <row r="3087" spans="21:22" x14ac:dyDescent="0.25">
      <c r="U3087" s="77">
        <v>915</v>
      </c>
      <c r="V3087" s="78" t="s">
        <v>265</v>
      </c>
    </row>
    <row r="3088" spans="21:22" x14ac:dyDescent="0.25">
      <c r="U3088" s="77">
        <v>914</v>
      </c>
      <c r="V3088" s="78" t="s">
        <v>265</v>
      </c>
    </row>
    <row r="3089" spans="21:22" x14ac:dyDescent="0.25">
      <c r="U3089" s="77">
        <v>913</v>
      </c>
      <c r="V3089" s="78" t="s">
        <v>265</v>
      </c>
    </row>
    <row r="3090" spans="21:22" x14ac:dyDescent="0.25">
      <c r="U3090" s="77">
        <v>912</v>
      </c>
      <c r="V3090" s="78" t="s">
        <v>265</v>
      </c>
    </row>
    <row r="3091" spans="21:22" x14ac:dyDescent="0.25">
      <c r="U3091" s="77">
        <v>911</v>
      </c>
      <c r="V3091" s="78" t="s">
        <v>265</v>
      </c>
    </row>
    <row r="3092" spans="21:22" x14ac:dyDescent="0.25">
      <c r="U3092" s="77">
        <v>910</v>
      </c>
      <c r="V3092" s="78" t="s">
        <v>265</v>
      </c>
    </row>
    <row r="3093" spans="21:22" x14ac:dyDescent="0.25">
      <c r="U3093" s="77">
        <v>909</v>
      </c>
      <c r="V3093" s="78" t="s">
        <v>265</v>
      </c>
    </row>
    <row r="3094" spans="21:22" x14ac:dyDescent="0.25">
      <c r="U3094" s="77">
        <v>908</v>
      </c>
      <c r="V3094" s="78" t="s">
        <v>265</v>
      </c>
    </row>
    <row r="3095" spans="21:22" x14ac:dyDescent="0.25">
      <c r="U3095" s="77">
        <v>907</v>
      </c>
      <c r="V3095" s="78" t="s">
        <v>265</v>
      </c>
    </row>
    <row r="3096" spans="21:22" x14ac:dyDescent="0.25">
      <c r="U3096" s="77">
        <v>906</v>
      </c>
      <c r="V3096" s="78" t="s">
        <v>265</v>
      </c>
    </row>
    <row r="3097" spans="21:22" x14ac:dyDescent="0.25">
      <c r="U3097" s="77">
        <v>905</v>
      </c>
      <c r="V3097" s="78" t="s">
        <v>265</v>
      </c>
    </row>
    <row r="3098" spans="21:22" x14ac:dyDescent="0.25">
      <c r="U3098" s="77">
        <v>904</v>
      </c>
      <c r="V3098" s="78" t="s">
        <v>265</v>
      </c>
    </row>
    <row r="3099" spans="21:22" x14ac:dyDescent="0.25">
      <c r="U3099" s="77">
        <v>903</v>
      </c>
      <c r="V3099" s="78" t="s">
        <v>265</v>
      </c>
    </row>
    <row r="3100" spans="21:22" x14ac:dyDescent="0.25">
      <c r="U3100" s="77">
        <v>902</v>
      </c>
      <c r="V3100" s="78" t="s">
        <v>265</v>
      </c>
    </row>
    <row r="3101" spans="21:22" x14ac:dyDescent="0.25">
      <c r="U3101" s="77">
        <v>901</v>
      </c>
      <c r="V3101" s="78" t="s">
        <v>265</v>
      </c>
    </row>
    <row r="3102" spans="21:22" x14ac:dyDescent="0.25">
      <c r="U3102" s="77">
        <v>900</v>
      </c>
      <c r="V3102" s="78" t="s">
        <v>265</v>
      </c>
    </row>
    <row r="3103" spans="21:22" x14ac:dyDescent="0.25">
      <c r="U3103" s="77">
        <v>899</v>
      </c>
      <c r="V3103" s="78" t="s">
        <v>265</v>
      </c>
    </row>
    <row r="3104" spans="21:22" x14ac:dyDescent="0.25">
      <c r="U3104" s="77">
        <v>898</v>
      </c>
      <c r="V3104" s="78" t="s">
        <v>265</v>
      </c>
    </row>
    <row r="3105" spans="21:22" x14ac:dyDescent="0.25">
      <c r="U3105" s="77">
        <v>897</v>
      </c>
      <c r="V3105" s="78" t="s">
        <v>265</v>
      </c>
    </row>
    <row r="3106" spans="21:22" x14ac:dyDescent="0.25">
      <c r="U3106" s="77">
        <v>896</v>
      </c>
      <c r="V3106" s="78" t="s">
        <v>265</v>
      </c>
    </row>
    <row r="3107" spans="21:22" x14ac:dyDescent="0.25">
      <c r="U3107" s="77">
        <v>895</v>
      </c>
      <c r="V3107" s="78" t="s">
        <v>265</v>
      </c>
    </row>
    <row r="3108" spans="21:22" x14ac:dyDescent="0.25">
      <c r="U3108" s="77">
        <v>894</v>
      </c>
      <c r="V3108" s="78" t="s">
        <v>265</v>
      </c>
    </row>
    <row r="3109" spans="21:22" x14ac:dyDescent="0.25">
      <c r="U3109" s="77">
        <v>893</v>
      </c>
      <c r="V3109" s="78" t="s">
        <v>265</v>
      </c>
    </row>
    <row r="3110" spans="21:22" x14ac:dyDescent="0.25">
      <c r="U3110" s="77">
        <v>892</v>
      </c>
      <c r="V3110" s="78" t="s">
        <v>265</v>
      </c>
    </row>
    <row r="3111" spans="21:22" x14ac:dyDescent="0.25">
      <c r="U3111" s="77">
        <v>891</v>
      </c>
      <c r="V3111" s="78" t="s">
        <v>265</v>
      </c>
    </row>
    <row r="3112" spans="21:22" x14ac:dyDescent="0.25">
      <c r="U3112" s="77">
        <v>890</v>
      </c>
      <c r="V3112" s="78" t="s">
        <v>265</v>
      </c>
    </row>
    <row r="3113" spans="21:22" x14ac:dyDescent="0.25">
      <c r="U3113" s="77">
        <v>889</v>
      </c>
      <c r="V3113" s="78" t="s">
        <v>265</v>
      </c>
    </row>
    <row r="3114" spans="21:22" x14ac:dyDescent="0.25">
      <c r="U3114" s="77">
        <v>888</v>
      </c>
      <c r="V3114" s="78" t="s">
        <v>265</v>
      </c>
    </row>
    <row r="3115" spans="21:22" x14ac:dyDescent="0.25">
      <c r="U3115" s="77">
        <v>887</v>
      </c>
      <c r="V3115" s="78" t="s">
        <v>265</v>
      </c>
    </row>
    <row r="3116" spans="21:22" x14ac:dyDescent="0.25">
      <c r="U3116" s="77">
        <v>886</v>
      </c>
      <c r="V3116" s="78" t="s">
        <v>265</v>
      </c>
    </row>
    <row r="3117" spans="21:22" x14ac:dyDescent="0.25">
      <c r="U3117" s="77">
        <v>885</v>
      </c>
      <c r="V3117" s="78" t="s">
        <v>265</v>
      </c>
    </row>
    <row r="3118" spans="21:22" x14ac:dyDescent="0.25">
      <c r="U3118" s="77">
        <v>884</v>
      </c>
      <c r="V3118" s="78" t="s">
        <v>265</v>
      </c>
    </row>
    <row r="3119" spans="21:22" x14ac:dyDescent="0.25">
      <c r="U3119" s="77">
        <v>883</v>
      </c>
      <c r="V3119" s="78" t="s">
        <v>265</v>
      </c>
    </row>
    <row r="3120" spans="21:22" x14ac:dyDescent="0.25">
      <c r="U3120" s="77">
        <v>882</v>
      </c>
      <c r="V3120" s="78" t="s">
        <v>265</v>
      </c>
    </row>
    <row r="3121" spans="21:22" x14ac:dyDescent="0.25">
      <c r="U3121" s="77">
        <v>881</v>
      </c>
      <c r="V3121" s="78" t="s">
        <v>265</v>
      </c>
    </row>
    <row r="3122" spans="21:22" x14ac:dyDescent="0.25">
      <c r="U3122" s="77">
        <v>880</v>
      </c>
      <c r="V3122" s="78" t="s">
        <v>265</v>
      </c>
    </row>
    <row r="3123" spans="21:22" x14ac:dyDescent="0.25">
      <c r="U3123" s="77">
        <v>879</v>
      </c>
      <c r="V3123" s="78" t="s">
        <v>265</v>
      </c>
    </row>
    <row r="3124" spans="21:22" x14ac:dyDescent="0.25">
      <c r="U3124" s="77">
        <v>878</v>
      </c>
      <c r="V3124" s="78" t="s">
        <v>265</v>
      </c>
    </row>
    <row r="3125" spans="21:22" x14ac:dyDescent="0.25">
      <c r="U3125" s="77">
        <v>877</v>
      </c>
      <c r="V3125" s="78" t="s">
        <v>265</v>
      </c>
    </row>
    <row r="3126" spans="21:22" x14ac:dyDescent="0.25">
      <c r="U3126" s="77">
        <v>876</v>
      </c>
      <c r="V3126" s="78" t="s">
        <v>265</v>
      </c>
    </row>
    <row r="3127" spans="21:22" x14ac:dyDescent="0.25">
      <c r="U3127" s="77">
        <v>875</v>
      </c>
      <c r="V3127" s="78" t="s">
        <v>265</v>
      </c>
    </row>
    <row r="3128" spans="21:22" x14ac:dyDescent="0.25">
      <c r="U3128" s="77">
        <v>874</v>
      </c>
      <c r="V3128" s="78" t="s">
        <v>265</v>
      </c>
    </row>
    <row r="3129" spans="21:22" x14ac:dyDescent="0.25">
      <c r="U3129" s="77">
        <v>873</v>
      </c>
      <c r="V3129" s="78" t="s">
        <v>265</v>
      </c>
    </row>
    <row r="3130" spans="21:22" x14ac:dyDescent="0.25">
      <c r="U3130" s="77">
        <v>872</v>
      </c>
      <c r="V3130" s="78" t="s">
        <v>265</v>
      </c>
    </row>
    <row r="3131" spans="21:22" x14ac:dyDescent="0.25">
      <c r="U3131" s="77">
        <v>871</v>
      </c>
      <c r="V3131" s="78" t="s">
        <v>265</v>
      </c>
    </row>
    <row r="3132" spans="21:22" x14ac:dyDescent="0.25">
      <c r="U3132" s="77">
        <v>870</v>
      </c>
      <c r="V3132" s="78" t="s">
        <v>265</v>
      </c>
    </row>
    <row r="3133" spans="21:22" x14ac:dyDescent="0.25">
      <c r="U3133" s="77">
        <v>869</v>
      </c>
      <c r="V3133" s="78" t="s">
        <v>265</v>
      </c>
    </row>
    <row r="3134" spans="21:22" x14ac:dyDescent="0.25">
      <c r="U3134" s="77">
        <v>868</v>
      </c>
      <c r="V3134" s="78" t="s">
        <v>265</v>
      </c>
    </row>
    <row r="3135" spans="21:22" x14ac:dyDescent="0.25">
      <c r="U3135" s="77">
        <v>867</v>
      </c>
      <c r="V3135" s="78" t="s">
        <v>265</v>
      </c>
    </row>
    <row r="3136" spans="21:22" x14ac:dyDescent="0.25">
      <c r="U3136" s="77">
        <v>866</v>
      </c>
      <c r="V3136" s="78" t="s">
        <v>265</v>
      </c>
    </row>
    <row r="3137" spans="21:22" x14ac:dyDescent="0.25">
      <c r="U3137" s="77">
        <v>865</v>
      </c>
      <c r="V3137" s="78" t="s">
        <v>265</v>
      </c>
    </row>
    <row r="3138" spans="21:22" x14ac:dyDescent="0.25">
      <c r="U3138" s="77">
        <v>864</v>
      </c>
      <c r="V3138" s="78" t="s">
        <v>265</v>
      </c>
    </row>
    <row r="3139" spans="21:22" x14ac:dyDescent="0.25">
      <c r="U3139" s="77">
        <v>863</v>
      </c>
      <c r="V3139" s="78" t="s">
        <v>265</v>
      </c>
    </row>
    <row r="3140" spans="21:22" x14ac:dyDescent="0.25">
      <c r="U3140" s="77">
        <v>862</v>
      </c>
      <c r="V3140" s="78" t="s">
        <v>265</v>
      </c>
    </row>
    <row r="3141" spans="21:22" x14ac:dyDescent="0.25">
      <c r="U3141" s="77">
        <v>861</v>
      </c>
      <c r="V3141" s="78" t="s">
        <v>265</v>
      </c>
    </row>
    <row r="3142" spans="21:22" x14ac:dyDescent="0.25">
      <c r="U3142" s="77">
        <v>860</v>
      </c>
      <c r="V3142" s="78" t="s">
        <v>265</v>
      </c>
    </row>
    <row r="3143" spans="21:22" x14ac:dyDescent="0.25">
      <c r="U3143" s="77">
        <v>859</v>
      </c>
      <c r="V3143" s="78" t="s">
        <v>265</v>
      </c>
    </row>
    <row r="3144" spans="21:22" x14ac:dyDescent="0.25">
      <c r="U3144" s="77">
        <v>858</v>
      </c>
      <c r="V3144" s="78" t="s">
        <v>265</v>
      </c>
    </row>
    <row r="3145" spans="21:22" x14ac:dyDescent="0.25">
      <c r="U3145" s="77">
        <v>857</v>
      </c>
      <c r="V3145" s="78" t="s">
        <v>265</v>
      </c>
    </row>
    <row r="3146" spans="21:22" x14ac:dyDescent="0.25">
      <c r="U3146" s="77">
        <v>856</v>
      </c>
      <c r="V3146" s="78" t="s">
        <v>265</v>
      </c>
    </row>
    <row r="3147" spans="21:22" x14ac:dyDescent="0.25">
      <c r="U3147" s="77">
        <v>855</v>
      </c>
      <c r="V3147" s="78" t="s">
        <v>265</v>
      </c>
    </row>
    <row r="3148" spans="21:22" x14ac:dyDescent="0.25">
      <c r="U3148" s="77">
        <v>854</v>
      </c>
      <c r="V3148" s="78" t="s">
        <v>265</v>
      </c>
    </row>
    <row r="3149" spans="21:22" x14ac:dyDescent="0.25">
      <c r="U3149" s="77">
        <v>853</v>
      </c>
      <c r="V3149" s="78" t="s">
        <v>265</v>
      </c>
    </row>
    <row r="3150" spans="21:22" x14ac:dyDescent="0.25">
      <c r="U3150" s="77">
        <v>852</v>
      </c>
      <c r="V3150" s="78" t="s">
        <v>265</v>
      </c>
    </row>
    <row r="3151" spans="21:22" x14ac:dyDescent="0.25">
      <c r="U3151" s="77">
        <v>851</v>
      </c>
      <c r="V3151" s="78" t="s">
        <v>265</v>
      </c>
    </row>
    <row r="3152" spans="21:22" x14ac:dyDescent="0.25">
      <c r="U3152" s="77">
        <v>850</v>
      </c>
      <c r="V3152" s="78" t="s">
        <v>265</v>
      </c>
    </row>
    <row r="3153" spans="21:22" x14ac:dyDescent="0.25">
      <c r="U3153" s="77">
        <v>849</v>
      </c>
      <c r="V3153" s="78" t="s">
        <v>265</v>
      </c>
    </row>
    <row r="3154" spans="21:22" x14ac:dyDescent="0.25">
      <c r="U3154" s="77">
        <v>848</v>
      </c>
      <c r="V3154" s="78" t="s">
        <v>265</v>
      </c>
    </row>
    <row r="3155" spans="21:22" x14ac:dyDescent="0.25">
      <c r="U3155" s="77">
        <v>847</v>
      </c>
      <c r="V3155" s="78" t="s">
        <v>265</v>
      </c>
    </row>
    <row r="3156" spans="21:22" x14ac:dyDescent="0.25">
      <c r="U3156" s="77">
        <v>846</v>
      </c>
      <c r="V3156" s="78" t="s">
        <v>265</v>
      </c>
    </row>
    <row r="3157" spans="21:22" x14ac:dyDescent="0.25">
      <c r="U3157" s="77">
        <v>845</v>
      </c>
      <c r="V3157" s="78" t="s">
        <v>265</v>
      </c>
    </row>
    <row r="3158" spans="21:22" x14ac:dyDescent="0.25">
      <c r="U3158" s="77">
        <v>844</v>
      </c>
      <c r="V3158" s="78" t="s">
        <v>265</v>
      </c>
    </row>
    <row r="3159" spans="21:22" x14ac:dyDescent="0.25">
      <c r="U3159" s="77">
        <v>843</v>
      </c>
      <c r="V3159" s="78" t="s">
        <v>265</v>
      </c>
    </row>
    <row r="3160" spans="21:22" x14ac:dyDescent="0.25">
      <c r="U3160" s="77">
        <v>842</v>
      </c>
      <c r="V3160" s="78" t="s">
        <v>265</v>
      </c>
    </row>
    <row r="3161" spans="21:22" x14ac:dyDescent="0.25">
      <c r="U3161" s="77">
        <v>841</v>
      </c>
      <c r="V3161" s="78" t="s">
        <v>265</v>
      </c>
    </row>
    <row r="3162" spans="21:22" x14ac:dyDescent="0.25">
      <c r="U3162" s="77">
        <v>840</v>
      </c>
      <c r="V3162" s="78" t="s">
        <v>265</v>
      </c>
    </row>
    <row r="3163" spans="21:22" x14ac:dyDescent="0.25">
      <c r="U3163" s="77">
        <v>839</v>
      </c>
      <c r="V3163" s="78" t="s">
        <v>265</v>
      </c>
    </row>
    <row r="3164" spans="21:22" x14ac:dyDescent="0.25">
      <c r="U3164" s="77">
        <v>838</v>
      </c>
      <c r="V3164" s="78" t="s">
        <v>265</v>
      </c>
    </row>
    <row r="3165" spans="21:22" x14ac:dyDescent="0.25">
      <c r="U3165" s="77">
        <v>837</v>
      </c>
      <c r="V3165" s="78" t="s">
        <v>265</v>
      </c>
    </row>
    <row r="3166" spans="21:22" x14ac:dyDescent="0.25">
      <c r="U3166" s="77">
        <v>836</v>
      </c>
      <c r="V3166" s="78" t="s">
        <v>265</v>
      </c>
    </row>
    <row r="3167" spans="21:22" x14ac:dyDescent="0.25">
      <c r="U3167" s="77">
        <v>835</v>
      </c>
      <c r="V3167" s="78" t="s">
        <v>265</v>
      </c>
    </row>
    <row r="3168" spans="21:22" x14ac:dyDescent="0.25">
      <c r="U3168" s="77">
        <v>834</v>
      </c>
      <c r="V3168" s="78" t="s">
        <v>265</v>
      </c>
    </row>
    <row r="3169" spans="21:22" x14ac:dyDescent="0.25">
      <c r="U3169" s="77">
        <v>833</v>
      </c>
      <c r="V3169" s="78" t="s">
        <v>265</v>
      </c>
    </row>
    <row r="3170" spans="21:22" x14ac:dyDescent="0.25">
      <c r="U3170" s="77">
        <v>832</v>
      </c>
      <c r="V3170" s="78" t="s">
        <v>265</v>
      </c>
    </row>
    <row r="3171" spans="21:22" x14ac:dyDescent="0.25">
      <c r="U3171" s="77">
        <v>831</v>
      </c>
      <c r="V3171" s="78" t="s">
        <v>265</v>
      </c>
    </row>
    <row r="3172" spans="21:22" x14ac:dyDescent="0.25">
      <c r="U3172" s="77">
        <v>830</v>
      </c>
      <c r="V3172" s="78" t="s">
        <v>265</v>
      </c>
    </row>
    <row r="3173" spans="21:22" x14ac:dyDescent="0.25">
      <c r="U3173" s="77">
        <v>829</v>
      </c>
      <c r="V3173" s="78" t="s">
        <v>265</v>
      </c>
    </row>
    <row r="3174" spans="21:22" x14ac:dyDescent="0.25">
      <c r="U3174" s="77">
        <v>828</v>
      </c>
      <c r="V3174" s="78" t="s">
        <v>265</v>
      </c>
    </row>
    <row r="3175" spans="21:22" x14ac:dyDescent="0.25">
      <c r="U3175" s="77">
        <v>827</v>
      </c>
      <c r="V3175" s="78" t="s">
        <v>265</v>
      </c>
    </row>
    <row r="3176" spans="21:22" x14ac:dyDescent="0.25">
      <c r="U3176" s="77">
        <v>826</v>
      </c>
      <c r="V3176" s="78" t="s">
        <v>265</v>
      </c>
    </row>
    <row r="3177" spans="21:22" x14ac:dyDescent="0.25">
      <c r="U3177" s="77">
        <v>825</v>
      </c>
      <c r="V3177" s="78" t="s">
        <v>265</v>
      </c>
    </row>
    <row r="3178" spans="21:22" x14ac:dyDescent="0.25">
      <c r="U3178" s="77">
        <v>824</v>
      </c>
      <c r="V3178" s="78" t="s">
        <v>265</v>
      </c>
    </row>
    <row r="3179" spans="21:22" x14ac:dyDescent="0.25">
      <c r="U3179" s="77">
        <v>823</v>
      </c>
      <c r="V3179" s="78" t="s">
        <v>265</v>
      </c>
    </row>
    <row r="3180" spans="21:22" x14ac:dyDescent="0.25">
      <c r="U3180" s="77">
        <v>822</v>
      </c>
      <c r="V3180" s="78" t="s">
        <v>265</v>
      </c>
    </row>
    <row r="3181" spans="21:22" x14ac:dyDescent="0.25">
      <c r="U3181" s="77">
        <v>821</v>
      </c>
      <c r="V3181" s="78" t="s">
        <v>265</v>
      </c>
    </row>
    <row r="3182" spans="21:22" x14ac:dyDescent="0.25">
      <c r="U3182" s="77">
        <v>820</v>
      </c>
      <c r="V3182" s="78" t="s">
        <v>265</v>
      </c>
    </row>
    <row r="3183" spans="21:22" x14ac:dyDescent="0.25">
      <c r="U3183" s="77">
        <v>819</v>
      </c>
      <c r="V3183" s="78" t="s">
        <v>265</v>
      </c>
    </row>
    <row r="3184" spans="21:22" x14ac:dyDescent="0.25">
      <c r="U3184" s="77">
        <v>818</v>
      </c>
      <c r="V3184" s="78" t="s">
        <v>265</v>
      </c>
    </row>
    <row r="3185" spans="21:22" x14ac:dyDescent="0.25">
      <c r="U3185" s="77">
        <v>817</v>
      </c>
      <c r="V3185" s="78" t="s">
        <v>265</v>
      </c>
    </row>
    <row r="3186" spans="21:22" x14ac:dyDescent="0.25">
      <c r="U3186" s="77">
        <v>816</v>
      </c>
      <c r="V3186" s="78" t="s">
        <v>265</v>
      </c>
    </row>
    <row r="3187" spans="21:22" x14ac:dyDescent="0.25">
      <c r="U3187" s="77">
        <v>815</v>
      </c>
      <c r="V3187" s="78" t="s">
        <v>265</v>
      </c>
    </row>
    <row r="3188" spans="21:22" x14ac:dyDescent="0.25">
      <c r="U3188" s="77">
        <v>814</v>
      </c>
      <c r="V3188" s="78" t="s">
        <v>265</v>
      </c>
    </row>
    <row r="3189" spans="21:22" x14ac:dyDescent="0.25">
      <c r="U3189" s="77">
        <v>813</v>
      </c>
      <c r="V3189" s="78" t="s">
        <v>265</v>
      </c>
    </row>
    <row r="3190" spans="21:22" x14ac:dyDescent="0.25">
      <c r="U3190" s="77">
        <v>812</v>
      </c>
      <c r="V3190" s="78" t="s">
        <v>265</v>
      </c>
    </row>
    <row r="3191" spans="21:22" x14ac:dyDescent="0.25">
      <c r="U3191" s="77">
        <v>811</v>
      </c>
      <c r="V3191" s="78" t="s">
        <v>265</v>
      </c>
    </row>
    <row r="3192" spans="21:22" x14ac:dyDescent="0.25">
      <c r="U3192" s="77">
        <v>810</v>
      </c>
      <c r="V3192" s="78" t="s">
        <v>265</v>
      </c>
    </row>
    <row r="3193" spans="21:22" x14ac:dyDescent="0.25">
      <c r="U3193" s="77">
        <v>809</v>
      </c>
      <c r="V3193" s="78" t="s">
        <v>265</v>
      </c>
    </row>
    <row r="3194" spans="21:22" x14ac:dyDescent="0.25">
      <c r="U3194" s="77">
        <v>808</v>
      </c>
      <c r="V3194" s="78" t="s">
        <v>265</v>
      </c>
    </row>
    <row r="3195" spans="21:22" x14ac:dyDescent="0.25">
      <c r="U3195" s="77">
        <v>807</v>
      </c>
      <c r="V3195" s="78" t="s">
        <v>265</v>
      </c>
    </row>
    <row r="3196" spans="21:22" x14ac:dyDescent="0.25">
      <c r="U3196" s="77">
        <v>806</v>
      </c>
      <c r="V3196" s="78" t="s">
        <v>265</v>
      </c>
    </row>
    <row r="3197" spans="21:22" x14ac:dyDescent="0.25">
      <c r="U3197" s="77">
        <v>805</v>
      </c>
      <c r="V3197" s="78" t="s">
        <v>265</v>
      </c>
    </row>
    <row r="3198" spans="21:22" x14ac:dyDescent="0.25">
      <c r="U3198" s="77">
        <v>804</v>
      </c>
      <c r="V3198" s="78" t="s">
        <v>265</v>
      </c>
    </row>
    <row r="3199" spans="21:22" x14ac:dyDescent="0.25">
      <c r="U3199" s="77">
        <v>803</v>
      </c>
      <c r="V3199" s="78" t="s">
        <v>265</v>
      </c>
    </row>
    <row r="3200" spans="21:22" x14ac:dyDescent="0.25">
      <c r="U3200" s="77">
        <v>802</v>
      </c>
      <c r="V3200" s="78" t="s">
        <v>265</v>
      </c>
    </row>
    <row r="3201" spans="21:22" x14ac:dyDescent="0.25">
      <c r="U3201" s="77">
        <v>801</v>
      </c>
      <c r="V3201" s="78" t="s">
        <v>265</v>
      </c>
    </row>
    <row r="3202" spans="21:22" x14ac:dyDescent="0.25">
      <c r="U3202" s="77">
        <v>800</v>
      </c>
      <c r="V3202" s="78" t="s">
        <v>265</v>
      </c>
    </row>
    <row r="3203" spans="21:22" x14ac:dyDescent="0.25">
      <c r="U3203" s="77">
        <v>799</v>
      </c>
      <c r="V3203" s="78" t="s">
        <v>265</v>
      </c>
    </row>
    <row r="3204" spans="21:22" x14ac:dyDescent="0.25">
      <c r="U3204" s="77">
        <v>798</v>
      </c>
      <c r="V3204" s="78" t="s">
        <v>265</v>
      </c>
    </row>
    <row r="3205" spans="21:22" x14ac:dyDescent="0.25">
      <c r="U3205" s="77">
        <v>797</v>
      </c>
      <c r="V3205" s="78" t="s">
        <v>265</v>
      </c>
    </row>
    <row r="3206" spans="21:22" x14ac:dyDescent="0.25">
      <c r="U3206" s="77">
        <v>796</v>
      </c>
      <c r="V3206" s="78" t="s">
        <v>265</v>
      </c>
    </row>
    <row r="3207" spans="21:22" x14ac:dyDescent="0.25">
      <c r="U3207" s="77">
        <v>795</v>
      </c>
      <c r="V3207" s="78" t="s">
        <v>265</v>
      </c>
    </row>
    <row r="3208" spans="21:22" x14ac:dyDescent="0.25">
      <c r="U3208" s="77">
        <v>794</v>
      </c>
      <c r="V3208" s="78" t="s">
        <v>265</v>
      </c>
    </row>
    <row r="3209" spans="21:22" x14ac:dyDescent="0.25">
      <c r="U3209" s="77">
        <v>793</v>
      </c>
      <c r="V3209" s="78" t="s">
        <v>265</v>
      </c>
    </row>
    <row r="3210" spans="21:22" x14ac:dyDescent="0.25">
      <c r="U3210" s="77">
        <v>792</v>
      </c>
      <c r="V3210" s="78" t="s">
        <v>265</v>
      </c>
    </row>
    <row r="3211" spans="21:22" x14ac:dyDescent="0.25">
      <c r="U3211" s="77">
        <v>791</v>
      </c>
      <c r="V3211" s="78" t="s">
        <v>265</v>
      </c>
    </row>
    <row r="3212" spans="21:22" x14ac:dyDescent="0.25">
      <c r="U3212" s="77">
        <v>790</v>
      </c>
      <c r="V3212" s="78" t="s">
        <v>265</v>
      </c>
    </row>
    <row r="3213" spans="21:22" x14ac:dyDescent="0.25">
      <c r="U3213" s="77">
        <v>789</v>
      </c>
      <c r="V3213" s="78" t="s">
        <v>265</v>
      </c>
    </row>
    <row r="3214" spans="21:22" x14ac:dyDescent="0.25">
      <c r="U3214" s="77">
        <v>788</v>
      </c>
      <c r="V3214" s="78" t="s">
        <v>265</v>
      </c>
    </row>
    <row r="3215" spans="21:22" x14ac:dyDescent="0.25">
      <c r="U3215" s="77">
        <v>787</v>
      </c>
      <c r="V3215" s="78" t="s">
        <v>265</v>
      </c>
    </row>
    <row r="3216" spans="21:22" x14ac:dyDescent="0.25">
      <c r="U3216" s="77">
        <v>786</v>
      </c>
      <c r="V3216" s="78" t="s">
        <v>265</v>
      </c>
    </row>
    <row r="3217" spans="21:22" x14ac:dyDescent="0.25">
      <c r="U3217" s="77">
        <v>785</v>
      </c>
      <c r="V3217" s="78" t="s">
        <v>265</v>
      </c>
    </row>
    <row r="3218" spans="21:22" x14ac:dyDescent="0.25">
      <c r="U3218" s="77">
        <v>784</v>
      </c>
      <c r="V3218" s="78" t="s">
        <v>265</v>
      </c>
    </row>
    <row r="3219" spans="21:22" x14ac:dyDescent="0.25">
      <c r="U3219" s="77">
        <v>783</v>
      </c>
      <c r="V3219" s="78" t="s">
        <v>265</v>
      </c>
    </row>
    <row r="3220" spans="21:22" x14ac:dyDescent="0.25">
      <c r="U3220" s="77">
        <v>782</v>
      </c>
      <c r="V3220" s="78" t="s">
        <v>265</v>
      </c>
    </row>
    <row r="3221" spans="21:22" x14ac:dyDescent="0.25">
      <c r="U3221" s="77">
        <v>781</v>
      </c>
      <c r="V3221" s="78" t="s">
        <v>265</v>
      </c>
    </row>
    <row r="3222" spans="21:22" x14ac:dyDescent="0.25">
      <c r="U3222" s="77">
        <v>780</v>
      </c>
      <c r="V3222" s="78" t="s">
        <v>265</v>
      </c>
    </row>
    <row r="3223" spans="21:22" x14ac:dyDescent="0.25">
      <c r="U3223" s="77">
        <v>779</v>
      </c>
      <c r="V3223" s="78" t="s">
        <v>265</v>
      </c>
    </row>
    <row r="3224" spans="21:22" x14ac:dyDescent="0.25">
      <c r="U3224" s="77">
        <v>778</v>
      </c>
      <c r="V3224" s="78" t="s">
        <v>265</v>
      </c>
    </row>
    <row r="3225" spans="21:22" x14ac:dyDescent="0.25">
      <c r="U3225" s="77">
        <v>777</v>
      </c>
      <c r="V3225" s="78" t="s">
        <v>265</v>
      </c>
    </row>
    <row r="3226" spans="21:22" x14ac:dyDescent="0.25">
      <c r="U3226" s="77">
        <v>776</v>
      </c>
      <c r="V3226" s="78" t="s">
        <v>265</v>
      </c>
    </row>
    <row r="3227" spans="21:22" x14ac:dyDescent="0.25">
      <c r="U3227" s="77">
        <v>775</v>
      </c>
      <c r="V3227" s="78" t="s">
        <v>265</v>
      </c>
    </row>
    <row r="3228" spans="21:22" x14ac:dyDescent="0.25">
      <c r="U3228" s="77">
        <v>774</v>
      </c>
      <c r="V3228" s="78" t="s">
        <v>265</v>
      </c>
    </row>
    <row r="3229" spans="21:22" x14ac:dyDescent="0.25">
      <c r="U3229" s="77">
        <v>773</v>
      </c>
      <c r="V3229" s="78" t="s">
        <v>265</v>
      </c>
    </row>
    <row r="3230" spans="21:22" x14ac:dyDescent="0.25">
      <c r="U3230" s="77">
        <v>772</v>
      </c>
      <c r="V3230" s="78" t="s">
        <v>265</v>
      </c>
    </row>
    <row r="3231" spans="21:22" x14ac:dyDescent="0.25">
      <c r="U3231" s="77">
        <v>771</v>
      </c>
      <c r="V3231" s="78" t="s">
        <v>265</v>
      </c>
    </row>
    <row r="3232" spans="21:22" x14ac:dyDescent="0.25">
      <c r="U3232" s="77">
        <v>770</v>
      </c>
      <c r="V3232" s="78" t="s">
        <v>265</v>
      </c>
    </row>
    <row r="3233" spans="21:22" x14ac:dyDescent="0.25">
      <c r="U3233" s="77">
        <v>769</v>
      </c>
      <c r="V3233" s="78" t="s">
        <v>265</v>
      </c>
    </row>
    <row r="3234" spans="21:22" x14ac:dyDescent="0.25">
      <c r="U3234" s="77">
        <v>768</v>
      </c>
      <c r="V3234" s="78" t="s">
        <v>265</v>
      </c>
    </row>
    <row r="3235" spans="21:22" x14ac:dyDescent="0.25">
      <c r="U3235" s="77">
        <v>767</v>
      </c>
      <c r="V3235" s="78" t="s">
        <v>265</v>
      </c>
    </row>
    <row r="3236" spans="21:22" x14ac:dyDescent="0.25">
      <c r="U3236" s="77">
        <v>766</v>
      </c>
      <c r="V3236" s="78" t="s">
        <v>265</v>
      </c>
    </row>
    <row r="3237" spans="21:22" x14ac:dyDescent="0.25">
      <c r="U3237" s="77">
        <v>765</v>
      </c>
      <c r="V3237" s="78" t="s">
        <v>265</v>
      </c>
    </row>
    <row r="3238" spans="21:22" x14ac:dyDescent="0.25">
      <c r="U3238" s="77">
        <v>764</v>
      </c>
      <c r="V3238" s="78" t="s">
        <v>265</v>
      </c>
    </row>
    <row r="3239" spans="21:22" x14ac:dyDescent="0.25">
      <c r="U3239" s="77">
        <v>763</v>
      </c>
      <c r="V3239" s="78" t="s">
        <v>265</v>
      </c>
    </row>
    <row r="3240" spans="21:22" x14ac:dyDescent="0.25">
      <c r="U3240" s="77">
        <v>762</v>
      </c>
      <c r="V3240" s="78" t="s">
        <v>265</v>
      </c>
    </row>
    <row r="3241" spans="21:22" x14ac:dyDescent="0.25">
      <c r="U3241" s="77">
        <v>761</v>
      </c>
      <c r="V3241" s="78" t="s">
        <v>265</v>
      </c>
    </row>
    <row r="3242" spans="21:22" x14ac:dyDescent="0.25">
      <c r="U3242" s="77">
        <v>760</v>
      </c>
      <c r="V3242" s="78" t="s">
        <v>265</v>
      </c>
    </row>
    <row r="3243" spans="21:22" x14ac:dyDescent="0.25">
      <c r="U3243" s="77">
        <v>759</v>
      </c>
      <c r="V3243" s="78" t="s">
        <v>265</v>
      </c>
    </row>
    <row r="3244" spans="21:22" x14ac:dyDescent="0.25">
      <c r="U3244" s="77">
        <v>758</v>
      </c>
      <c r="V3244" s="78" t="s">
        <v>265</v>
      </c>
    </row>
    <row r="3245" spans="21:22" x14ac:dyDescent="0.25">
      <c r="U3245" s="77">
        <v>757</v>
      </c>
      <c r="V3245" s="78" t="s">
        <v>265</v>
      </c>
    </row>
    <row r="3246" spans="21:22" x14ac:dyDescent="0.25">
      <c r="U3246" s="77">
        <v>756</v>
      </c>
      <c r="V3246" s="78" t="s">
        <v>265</v>
      </c>
    </row>
    <row r="3247" spans="21:22" x14ac:dyDescent="0.25">
      <c r="U3247" s="77">
        <v>755</v>
      </c>
      <c r="V3247" s="78" t="s">
        <v>265</v>
      </c>
    </row>
    <row r="3248" spans="21:22" x14ac:dyDescent="0.25">
      <c r="U3248" s="77">
        <v>754</v>
      </c>
      <c r="V3248" s="78" t="s">
        <v>265</v>
      </c>
    </row>
    <row r="3249" spans="21:22" x14ac:dyDescent="0.25">
      <c r="U3249" s="77">
        <v>753</v>
      </c>
      <c r="V3249" s="78" t="s">
        <v>265</v>
      </c>
    </row>
    <row r="3250" spans="21:22" x14ac:dyDescent="0.25">
      <c r="U3250" s="77">
        <v>752</v>
      </c>
      <c r="V3250" s="78" t="s">
        <v>265</v>
      </c>
    </row>
    <row r="3251" spans="21:22" x14ac:dyDescent="0.25">
      <c r="U3251" s="77">
        <v>751</v>
      </c>
      <c r="V3251" s="78" t="s">
        <v>265</v>
      </c>
    </row>
    <row r="3252" spans="21:22" x14ac:dyDescent="0.25">
      <c r="U3252" s="77">
        <v>750</v>
      </c>
      <c r="V3252" s="78" t="s">
        <v>265</v>
      </c>
    </row>
    <row r="3253" spans="21:22" x14ac:dyDescent="0.25">
      <c r="U3253" s="77">
        <v>749</v>
      </c>
      <c r="V3253" s="78" t="s">
        <v>265</v>
      </c>
    </row>
    <row r="3254" spans="21:22" x14ac:dyDescent="0.25">
      <c r="U3254" s="77">
        <v>748</v>
      </c>
      <c r="V3254" s="78" t="s">
        <v>265</v>
      </c>
    </row>
    <row r="3255" spans="21:22" x14ac:dyDescent="0.25">
      <c r="U3255" s="77">
        <v>747</v>
      </c>
      <c r="V3255" s="78" t="s">
        <v>265</v>
      </c>
    </row>
    <row r="3256" spans="21:22" x14ac:dyDescent="0.25">
      <c r="U3256" s="77">
        <v>746</v>
      </c>
      <c r="V3256" s="78" t="s">
        <v>265</v>
      </c>
    </row>
    <row r="3257" spans="21:22" x14ac:dyDescent="0.25">
      <c r="U3257" s="77">
        <v>745</v>
      </c>
      <c r="V3257" s="78" t="s">
        <v>265</v>
      </c>
    </row>
    <row r="3258" spans="21:22" x14ac:dyDescent="0.25">
      <c r="U3258" s="77">
        <v>744</v>
      </c>
      <c r="V3258" s="78" t="s">
        <v>265</v>
      </c>
    </row>
    <row r="3259" spans="21:22" x14ac:dyDescent="0.25">
      <c r="U3259" s="77">
        <v>743</v>
      </c>
      <c r="V3259" s="78" t="s">
        <v>265</v>
      </c>
    </row>
    <row r="3260" spans="21:22" x14ac:dyDescent="0.25">
      <c r="U3260" s="77">
        <v>742</v>
      </c>
      <c r="V3260" s="78" t="s">
        <v>265</v>
      </c>
    </row>
    <row r="3261" spans="21:22" x14ac:dyDescent="0.25">
      <c r="U3261" s="77">
        <v>741</v>
      </c>
      <c r="V3261" s="78" t="s">
        <v>265</v>
      </c>
    </row>
    <row r="3262" spans="21:22" x14ac:dyDescent="0.25">
      <c r="U3262" s="77">
        <v>740</v>
      </c>
      <c r="V3262" s="78" t="s">
        <v>265</v>
      </c>
    </row>
    <row r="3263" spans="21:22" x14ac:dyDescent="0.25">
      <c r="U3263" s="77">
        <v>739</v>
      </c>
      <c r="V3263" s="78" t="s">
        <v>265</v>
      </c>
    </row>
    <row r="3264" spans="21:22" x14ac:dyDescent="0.25">
      <c r="U3264" s="77">
        <v>738</v>
      </c>
      <c r="V3264" s="78" t="s">
        <v>265</v>
      </c>
    </row>
    <row r="3265" spans="21:22" x14ac:dyDescent="0.25">
      <c r="U3265" s="77">
        <v>737</v>
      </c>
      <c r="V3265" s="78" t="s">
        <v>265</v>
      </c>
    </row>
    <row r="3266" spans="21:22" x14ac:dyDescent="0.25">
      <c r="U3266" s="77">
        <v>736</v>
      </c>
      <c r="V3266" s="78" t="s">
        <v>265</v>
      </c>
    </row>
    <row r="3267" spans="21:22" x14ac:dyDescent="0.25">
      <c r="U3267" s="77">
        <v>735</v>
      </c>
      <c r="V3267" s="78" t="s">
        <v>265</v>
      </c>
    </row>
    <row r="3268" spans="21:22" x14ac:dyDescent="0.25">
      <c r="U3268" s="77">
        <v>734</v>
      </c>
      <c r="V3268" s="78" t="s">
        <v>265</v>
      </c>
    </row>
    <row r="3269" spans="21:22" x14ac:dyDescent="0.25">
      <c r="U3269" s="77">
        <v>733</v>
      </c>
      <c r="V3269" s="78" t="s">
        <v>265</v>
      </c>
    </row>
    <row r="3270" spans="21:22" x14ac:dyDescent="0.25">
      <c r="U3270" s="77">
        <v>732</v>
      </c>
      <c r="V3270" s="78" t="s">
        <v>265</v>
      </c>
    </row>
    <row r="3271" spans="21:22" x14ac:dyDescent="0.25">
      <c r="U3271" s="77">
        <v>731</v>
      </c>
      <c r="V3271" s="78" t="s">
        <v>265</v>
      </c>
    </row>
    <row r="3272" spans="21:22" x14ac:dyDescent="0.25">
      <c r="U3272" s="77">
        <v>730</v>
      </c>
      <c r="V3272" s="78" t="s">
        <v>265</v>
      </c>
    </row>
    <row r="3273" spans="21:22" x14ac:dyDescent="0.25">
      <c r="U3273" s="77">
        <v>729</v>
      </c>
      <c r="V3273" s="78" t="s">
        <v>265</v>
      </c>
    </row>
    <row r="3274" spans="21:22" x14ac:dyDescent="0.25">
      <c r="U3274" s="77">
        <v>728</v>
      </c>
      <c r="V3274" s="78" t="s">
        <v>265</v>
      </c>
    </row>
    <row r="3275" spans="21:22" x14ac:dyDescent="0.25">
      <c r="U3275" s="77">
        <v>727</v>
      </c>
      <c r="V3275" s="78" t="s">
        <v>265</v>
      </c>
    </row>
    <row r="3276" spans="21:22" x14ac:dyDescent="0.25">
      <c r="U3276" s="77">
        <v>726</v>
      </c>
      <c r="V3276" s="78" t="s">
        <v>265</v>
      </c>
    </row>
    <row r="3277" spans="21:22" x14ac:dyDescent="0.25">
      <c r="U3277" s="77">
        <v>725</v>
      </c>
      <c r="V3277" s="78" t="s">
        <v>265</v>
      </c>
    </row>
    <row r="3278" spans="21:22" x14ac:dyDescent="0.25">
      <c r="U3278" s="77">
        <v>724</v>
      </c>
      <c r="V3278" s="78" t="s">
        <v>265</v>
      </c>
    </row>
    <row r="3279" spans="21:22" x14ac:dyDescent="0.25">
      <c r="U3279" s="77">
        <v>723</v>
      </c>
      <c r="V3279" s="78" t="s">
        <v>265</v>
      </c>
    </row>
    <row r="3280" spans="21:22" x14ac:dyDescent="0.25">
      <c r="U3280" s="77">
        <v>722</v>
      </c>
      <c r="V3280" s="78" t="s">
        <v>265</v>
      </c>
    </row>
    <row r="3281" spans="21:22" x14ac:dyDescent="0.25">
      <c r="U3281" s="77">
        <v>721</v>
      </c>
      <c r="V3281" s="78" t="s">
        <v>265</v>
      </c>
    </row>
    <row r="3282" spans="21:22" x14ac:dyDescent="0.25">
      <c r="U3282" s="77">
        <v>720</v>
      </c>
      <c r="V3282" s="78" t="s">
        <v>265</v>
      </c>
    </row>
    <row r="3283" spans="21:22" x14ac:dyDescent="0.25">
      <c r="U3283" s="77">
        <v>719</v>
      </c>
      <c r="V3283" s="78" t="s">
        <v>265</v>
      </c>
    </row>
    <row r="3284" spans="21:22" x14ac:dyDescent="0.25">
      <c r="U3284" s="77">
        <v>718</v>
      </c>
      <c r="V3284" s="78" t="s">
        <v>265</v>
      </c>
    </row>
    <row r="3285" spans="21:22" x14ac:dyDescent="0.25">
      <c r="U3285" s="77">
        <v>717</v>
      </c>
      <c r="V3285" s="78" t="s">
        <v>265</v>
      </c>
    </row>
    <row r="3286" spans="21:22" x14ac:dyDescent="0.25">
      <c r="U3286" s="77">
        <v>716</v>
      </c>
      <c r="V3286" s="78" t="s">
        <v>265</v>
      </c>
    </row>
    <row r="3287" spans="21:22" x14ac:dyDescent="0.25">
      <c r="U3287" s="77">
        <v>715</v>
      </c>
      <c r="V3287" s="78" t="s">
        <v>265</v>
      </c>
    </row>
    <row r="3288" spans="21:22" x14ac:dyDescent="0.25">
      <c r="U3288" s="77">
        <v>714</v>
      </c>
      <c r="V3288" s="78" t="s">
        <v>265</v>
      </c>
    </row>
    <row r="3289" spans="21:22" x14ac:dyDescent="0.25">
      <c r="U3289" s="77">
        <v>713</v>
      </c>
      <c r="V3289" s="78" t="s">
        <v>265</v>
      </c>
    </row>
    <row r="3290" spans="21:22" x14ac:dyDescent="0.25">
      <c r="U3290" s="77">
        <v>712</v>
      </c>
      <c r="V3290" s="78" t="s">
        <v>265</v>
      </c>
    </row>
    <row r="3291" spans="21:22" x14ac:dyDescent="0.25">
      <c r="U3291" s="77">
        <v>711</v>
      </c>
      <c r="V3291" s="78" t="s">
        <v>265</v>
      </c>
    </row>
    <row r="3292" spans="21:22" x14ac:dyDescent="0.25">
      <c r="U3292" s="77">
        <v>710</v>
      </c>
      <c r="V3292" s="78" t="s">
        <v>265</v>
      </c>
    </row>
    <row r="3293" spans="21:22" x14ac:dyDescent="0.25">
      <c r="U3293" s="77">
        <v>709</v>
      </c>
      <c r="V3293" s="78" t="s">
        <v>265</v>
      </c>
    </row>
    <row r="3294" spans="21:22" x14ac:dyDescent="0.25">
      <c r="U3294" s="77">
        <v>708</v>
      </c>
      <c r="V3294" s="78" t="s">
        <v>265</v>
      </c>
    </row>
    <row r="3295" spans="21:22" x14ac:dyDescent="0.25">
      <c r="U3295" s="77">
        <v>707</v>
      </c>
      <c r="V3295" s="78" t="s">
        <v>265</v>
      </c>
    </row>
    <row r="3296" spans="21:22" x14ac:dyDescent="0.25">
      <c r="U3296" s="77">
        <v>706</v>
      </c>
      <c r="V3296" s="78" t="s">
        <v>265</v>
      </c>
    </row>
    <row r="3297" spans="21:22" x14ac:dyDescent="0.25">
      <c r="U3297" s="77">
        <v>705</v>
      </c>
      <c r="V3297" s="78" t="s">
        <v>265</v>
      </c>
    </row>
    <row r="3298" spans="21:22" x14ac:dyDescent="0.25">
      <c r="U3298" s="77">
        <v>704</v>
      </c>
      <c r="V3298" s="78" t="s">
        <v>265</v>
      </c>
    </row>
    <row r="3299" spans="21:22" x14ac:dyDescent="0.25">
      <c r="U3299" s="77">
        <v>703</v>
      </c>
      <c r="V3299" s="78" t="s">
        <v>265</v>
      </c>
    </row>
    <row r="3300" spans="21:22" x14ac:dyDescent="0.25">
      <c r="U3300" s="77">
        <v>702</v>
      </c>
      <c r="V3300" s="78" t="s">
        <v>265</v>
      </c>
    </row>
    <row r="3301" spans="21:22" x14ac:dyDescent="0.25">
      <c r="U3301" s="77">
        <v>701</v>
      </c>
      <c r="V3301" s="78" t="s">
        <v>265</v>
      </c>
    </row>
    <row r="3302" spans="21:22" x14ac:dyDescent="0.25">
      <c r="U3302" s="77">
        <v>700</v>
      </c>
      <c r="V3302" s="78" t="s">
        <v>265</v>
      </c>
    </row>
    <row r="3303" spans="21:22" x14ac:dyDescent="0.25">
      <c r="U3303" s="77">
        <v>699</v>
      </c>
      <c r="V3303" s="78" t="s">
        <v>265</v>
      </c>
    </row>
    <row r="3304" spans="21:22" x14ac:dyDescent="0.25">
      <c r="U3304" s="77">
        <v>698</v>
      </c>
      <c r="V3304" s="78" t="s">
        <v>265</v>
      </c>
    </row>
    <row r="3305" spans="21:22" x14ac:dyDescent="0.25">
      <c r="U3305" s="77">
        <v>697</v>
      </c>
      <c r="V3305" s="78" t="s">
        <v>265</v>
      </c>
    </row>
    <row r="3306" spans="21:22" x14ac:dyDescent="0.25">
      <c r="U3306" s="77">
        <v>696</v>
      </c>
      <c r="V3306" s="78" t="s">
        <v>265</v>
      </c>
    </row>
    <row r="3307" spans="21:22" x14ac:dyDescent="0.25">
      <c r="U3307" s="77">
        <v>695</v>
      </c>
      <c r="V3307" s="78" t="s">
        <v>265</v>
      </c>
    </row>
    <row r="3308" spans="21:22" x14ac:dyDescent="0.25">
      <c r="U3308" s="77">
        <v>694</v>
      </c>
      <c r="V3308" s="78" t="s">
        <v>265</v>
      </c>
    </row>
    <row r="3309" spans="21:22" x14ac:dyDescent="0.25">
      <c r="U3309" s="77">
        <v>693</v>
      </c>
      <c r="V3309" s="78" t="s">
        <v>265</v>
      </c>
    </row>
    <row r="3310" spans="21:22" x14ac:dyDescent="0.25">
      <c r="U3310" s="77">
        <v>692</v>
      </c>
      <c r="V3310" s="78" t="s">
        <v>265</v>
      </c>
    </row>
    <row r="3311" spans="21:22" x14ac:dyDescent="0.25">
      <c r="U3311" s="77">
        <v>691</v>
      </c>
      <c r="V3311" s="78" t="s">
        <v>265</v>
      </c>
    </row>
    <row r="3312" spans="21:22" x14ac:dyDescent="0.25">
      <c r="U3312" s="77">
        <v>690</v>
      </c>
      <c r="V3312" s="78" t="s">
        <v>265</v>
      </c>
    </row>
    <row r="3313" spans="21:22" x14ac:dyDescent="0.25">
      <c r="U3313" s="77">
        <v>689</v>
      </c>
      <c r="V3313" s="78" t="s">
        <v>265</v>
      </c>
    </row>
    <row r="3314" spans="21:22" x14ac:dyDescent="0.25">
      <c r="U3314" s="77">
        <v>688</v>
      </c>
      <c r="V3314" s="78" t="s">
        <v>265</v>
      </c>
    </row>
    <row r="3315" spans="21:22" x14ac:dyDescent="0.25">
      <c r="U3315" s="77">
        <v>687</v>
      </c>
      <c r="V3315" s="78" t="s">
        <v>265</v>
      </c>
    </row>
    <row r="3316" spans="21:22" x14ac:dyDescent="0.25">
      <c r="U3316" s="77">
        <v>686</v>
      </c>
      <c r="V3316" s="78" t="s">
        <v>265</v>
      </c>
    </row>
    <row r="3317" spans="21:22" x14ac:dyDescent="0.25">
      <c r="U3317" s="77">
        <v>685</v>
      </c>
      <c r="V3317" s="78" t="s">
        <v>265</v>
      </c>
    </row>
    <row r="3318" spans="21:22" x14ac:dyDescent="0.25">
      <c r="U3318" s="77">
        <v>684</v>
      </c>
      <c r="V3318" s="78" t="s">
        <v>265</v>
      </c>
    </row>
    <row r="3319" spans="21:22" x14ac:dyDescent="0.25">
      <c r="U3319" s="77">
        <v>683</v>
      </c>
      <c r="V3319" s="78" t="s">
        <v>265</v>
      </c>
    </row>
    <row r="3320" spans="21:22" x14ac:dyDescent="0.25">
      <c r="U3320" s="77">
        <v>682</v>
      </c>
      <c r="V3320" s="78" t="s">
        <v>265</v>
      </c>
    </row>
    <row r="3321" spans="21:22" x14ac:dyDescent="0.25">
      <c r="U3321" s="77">
        <v>681</v>
      </c>
      <c r="V3321" s="78" t="s">
        <v>265</v>
      </c>
    </row>
    <row r="3322" spans="21:22" x14ac:dyDescent="0.25">
      <c r="U3322" s="77">
        <v>680</v>
      </c>
      <c r="V3322" s="78" t="s">
        <v>265</v>
      </c>
    </row>
    <row r="3323" spans="21:22" x14ac:dyDescent="0.25">
      <c r="U3323" s="77">
        <v>679</v>
      </c>
      <c r="V3323" s="78" t="s">
        <v>265</v>
      </c>
    </row>
    <row r="3324" spans="21:22" x14ac:dyDescent="0.25">
      <c r="U3324" s="77">
        <v>678</v>
      </c>
      <c r="V3324" s="78" t="s">
        <v>265</v>
      </c>
    </row>
    <row r="3325" spans="21:22" x14ac:dyDescent="0.25">
      <c r="U3325" s="77">
        <v>677</v>
      </c>
      <c r="V3325" s="78" t="s">
        <v>265</v>
      </c>
    </row>
    <row r="3326" spans="21:22" x14ac:dyDescent="0.25">
      <c r="U3326" s="77">
        <v>676</v>
      </c>
      <c r="V3326" s="78" t="s">
        <v>265</v>
      </c>
    </row>
    <row r="3327" spans="21:22" x14ac:dyDescent="0.25">
      <c r="U3327" s="77">
        <v>675</v>
      </c>
      <c r="V3327" s="78" t="s">
        <v>265</v>
      </c>
    </row>
    <row r="3328" spans="21:22" x14ac:dyDescent="0.25">
      <c r="U3328" s="77">
        <v>674</v>
      </c>
      <c r="V3328" s="78" t="s">
        <v>265</v>
      </c>
    </row>
    <row r="3329" spans="21:22" x14ac:dyDescent="0.25">
      <c r="U3329" s="77">
        <v>673</v>
      </c>
      <c r="V3329" s="78" t="s">
        <v>265</v>
      </c>
    </row>
    <row r="3330" spans="21:22" x14ac:dyDescent="0.25">
      <c r="U3330" s="77">
        <v>672</v>
      </c>
      <c r="V3330" s="78" t="s">
        <v>265</v>
      </c>
    </row>
    <row r="3331" spans="21:22" x14ac:dyDescent="0.25">
      <c r="U3331" s="77">
        <v>671</v>
      </c>
      <c r="V3331" s="78" t="s">
        <v>265</v>
      </c>
    </row>
    <row r="3332" spans="21:22" x14ac:dyDescent="0.25">
      <c r="U3332" s="77">
        <v>670</v>
      </c>
      <c r="V3332" s="78" t="s">
        <v>265</v>
      </c>
    </row>
    <row r="3333" spans="21:22" x14ac:dyDescent="0.25">
      <c r="U3333" s="77">
        <v>669</v>
      </c>
      <c r="V3333" s="78" t="s">
        <v>265</v>
      </c>
    </row>
    <row r="3334" spans="21:22" x14ac:dyDescent="0.25">
      <c r="U3334" s="77">
        <v>668</v>
      </c>
      <c r="V3334" s="78" t="s">
        <v>265</v>
      </c>
    </row>
    <row r="3335" spans="21:22" x14ac:dyDescent="0.25">
      <c r="U3335" s="77">
        <v>667</v>
      </c>
      <c r="V3335" s="78" t="s">
        <v>265</v>
      </c>
    </row>
    <row r="3336" spans="21:22" x14ac:dyDescent="0.25">
      <c r="U3336" s="77">
        <v>666</v>
      </c>
      <c r="V3336" s="78" t="s">
        <v>265</v>
      </c>
    </row>
    <row r="3337" spans="21:22" x14ac:dyDescent="0.25">
      <c r="U3337" s="77">
        <v>665</v>
      </c>
      <c r="V3337" s="78" t="s">
        <v>265</v>
      </c>
    </row>
    <row r="3338" spans="21:22" x14ac:dyDescent="0.25">
      <c r="U3338" s="77">
        <v>664</v>
      </c>
      <c r="V3338" s="78" t="s">
        <v>265</v>
      </c>
    </row>
    <row r="3339" spans="21:22" x14ac:dyDescent="0.25">
      <c r="U3339" s="77">
        <v>663</v>
      </c>
      <c r="V3339" s="78" t="s">
        <v>265</v>
      </c>
    </row>
    <row r="3340" spans="21:22" x14ac:dyDescent="0.25">
      <c r="U3340" s="77">
        <v>662</v>
      </c>
      <c r="V3340" s="78" t="s">
        <v>265</v>
      </c>
    </row>
    <row r="3341" spans="21:22" x14ac:dyDescent="0.25">
      <c r="U3341" s="77">
        <v>661</v>
      </c>
      <c r="V3341" s="78" t="s">
        <v>265</v>
      </c>
    </row>
    <row r="3342" spans="21:22" x14ac:dyDescent="0.25">
      <c r="U3342" s="77">
        <v>660</v>
      </c>
      <c r="V3342" s="78" t="s">
        <v>265</v>
      </c>
    </row>
    <row r="3343" spans="21:22" x14ac:dyDescent="0.25">
      <c r="U3343" s="77">
        <v>659</v>
      </c>
      <c r="V3343" s="78" t="s">
        <v>265</v>
      </c>
    </row>
    <row r="3344" spans="21:22" x14ac:dyDescent="0.25">
      <c r="U3344" s="77">
        <v>658</v>
      </c>
      <c r="V3344" s="78" t="s">
        <v>265</v>
      </c>
    </row>
    <row r="3345" spans="21:22" x14ac:dyDescent="0.25">
      <c r="U3345" s="77">
        <v>657</v>
      </c>
      <c r="V3345" s="78" t="s">
        <v>265</v>
      </c>
    </row>
    <row r="3346" spans="21:22" x14ac:dyDescent="0.25">
      <c r="U3346" s="77">
        <v>656</v>
      </c>
      <c r="V3346" s="78" t="s">
        <v>265</v>
      </c>
    </row>
    <row r="3347" spans="21:22" x14ac:dyDescent="0.25">
      <c r="U3347" s="77">
        <v>655</v>
      </c>
      <c r="V3347" s="78" t="s">
        <v>265</v>
      </c>
    </row>
    <row r="3348" spans="21:22" x14ac:dyDescent="0.25">
      <c r="U3348" s="77">
        <v>654</v>
      </c>
      <c r="V3348" s="78" t="s">
        <v>265</v>
      </c>
    </row>
    <row r="3349" spans="21:22" x14ac:dyDescent="0.25">
      <c r="U3349" s="77">
        <v>653</v>
      </c>
      <c r="V3349" s="78" t="s">
        <v>265</v>
      </c>
    </row>
    <row r="3350" spans="21:22" x14ac:dyDescent="0.25">
      <c r="U3350" s="77">
        <v>652</v>
      </c>
      <c r="V3350" s="78" t="s">
        <v>265</v>
      </c>
    </row>
    <row r="3351" spans="21:22" x14ac:dyDescent="0.25">
      <c r="U3351" s="77">
        <v>651</v>
      </c>
      <c r="V3351" s="78" t="s">
        <v>265</v>
      </c>
    </row>
    <row r="3352" spans="21:22" x14ac:dyDescent="0.25">
      <c r="U3352" s="77">
        <v>650</v>
      </c>
      <c r="V3352" s="78" t="s">
        <v>265</v>
      </c>
    </row>
    <row r="3353" spans="21:22" x14ac:dyDescent="0.25">
      <c r="U3353" s="77">
        <v>649</v>
      </c>
      <c r="V3353" s="78" t="s">
        <v>265</v>
      </c>
    </row>
    <row r="3354" spans="21:22" x14ac:dyDescent="0.25">
      <c r="U3354" s="77">
        <v>648</v>
      </c>
      <c r="V3354" s="78" t="s">
        <v>265</v>
      </c>
    </row>
    <row r="3355" spans="21:22" x14ac:dyDescent="0.25">
      <c r="U3355" s="77">
        <v>647</v>
      </c>
      <c r="V3355" s="78" t="s">
        <v>265</v>
      </c>
    </row>
    <row r="3356" spans="21:22" x14ac:dyDescent="0.25">
      <c r="U3356" s="77">
        <v>646</v>
      </c>
      <c r="V3356" s="78" t="s">
        <v>265</v>
      </c>
    </row>
    <row r="3357" spans="21:22" x14ac:dyDescent="0.25">
      <c r="U3357" s="77">
        <v>645</v>
      </c>
      <c r="V3357" s="78" t="s">
        <v>265</v>
      </c>
    </row>
    <row r="3358" spans="21:22" x14ac:dyDescent="0.25">
      <c r="U3358" s="77">
        <v>644</v>
      </c>
      <c r="V3358" s="78" t="s">
        <v>265</v>
      </c>
    </row>
    <row r="3359" spans="21:22" x14ac:dyDescent="0.25">
      <c r="U3359" s="77">
        <v>643</v>
      </c>
      <c r="V3359" s="78" t="s">
        <v>265</v>
      </c>
    </row>
    <row r="3360" spans="21:22" x14ac:dyDescent="0.25">
      <c r="U3360" s="77">
        <v>642</v>
      </c>
      <c r="V3360" s="78" t="s">
        <v>265</v>
      </c>
    </row>
    <row r="3361" spans="21:22" x14ac:dyDescent="0.25">
      <c r="U3361" s="77">
        <v>641</v>
      </c>
      <c r="V3361" s="78" t="s">
        <v>265</v>
      </c>
    </row>
    <row r="3362" spans="21:22" x14ac:dyDescent="0.25">
      <c r="U3362" s="77">
        <v>640</v>
      </c>
      <c r="V3362" s="78" t="s">
        <v>265</v>
      </c>
    </row>
    <row r="3363" spans="21:22" x14ac:dyDescent="0.25">
      <c r="U3363" s="77">
        <v>639</v>
      </c>
      <c r="V3363" s="78" t="s">
        <v>265</v>
      </c>
    </row>
    <row r="3364" spans="21:22" x14ac:dyDescent="0.25">
      <c r="U3364" s="77">
        <v>638</v>
      </c>
      <c r="V3364" s="78" t="s">
        <v>265</v>
      </c>
    </row>
    <row r="3365" spans="21:22" x14ac:dyDescent="0.25">
      <c r="U3365" s="77">
        <v>637</v>
      </c>
      <c r="V3365" s="78" t="s">
        <v>265</v>
      </c>
    </row>
    <row r="3366" spans="21:22" x14ac:dyDescent="0.25">
      <c r="U3366" s="77">
        <v>636</v>
      </c>
      <c r="V3366" s="78" t="s">
        <v>265</v>
      </c>
    </row>
    <row r="3367" spans="21:22" x14ac:dyDescent="0.25">
      <c r="U3367" s="77">
        <v>635</v>
      </c>
      <c r="V3367" s="78" t="s">
        <v>265</v>
      </c>
    </row>
    <row r="3368" spans="21:22" x14ac:dyDescent="0.25">
      <c r="U3368" s="77">
        <v>634</v>
      </c>
      <c r="V3368" s="78" t="s">
        <v>265</v>
      </c>
    </row>
    <row r="3369" spans="21:22" x14ac:dyDescent="0.25">
      <c r="U3369" s="77">
        <v>633</v>
      </c>
      <c r="V3369" s="78" t="s">
        <v>265</v>
      </c>
    </row>
    <row r="3370" spans="21:22" x14ac:dyDescent="0.25">
      <c r="U3370" s="77">
        <v>632</v>
      </c>
      <c r="V3370" s="78" t="s">
        <v>265</v>
      </c>
    </row>
    <row r="3371" spans="21:22" x14ac:dyDescent="0.25">
      <c r="U3371" s="77">
        <v>631</v>
      </c>
      <c r="V3371" s="78" t="s">
        <v>265</v>
      </c>
    </row>
    <row r="3372" spans="21:22" x14ac:dyDescent="0.25">
      <c r="U3372" s="77">
        <v>630</v>
      </c>
      <c r="V3372" s="78" t="s">
        <v>265</v>
      </c>
    </row>
    <row r="3373" spans="21:22" x14ac:dyDescent="0.25">
      <c r="U3373" s="77">
        <v>629</v>
      </c>
      <c r="V3373" s="78" t="s">
        <v>265</v>
      </c>
    </row>
    <row r="3374" spans="21:22" x14ac:dyDescent="0.25">
      <c r="U3374" s="77">
        <v>628</v>
      </c>
      <c r="V3374" s="78" t="s">
        <v>265</v>
      </c>
    </row>
    <row r="3375" spans="21:22" x14ac:dyDescent="0.25">
      <c r="U3375" s="77">
        <v>627</v>
      </c>
      <c r="V3375" s="78" t="s">
        <v>265</v>
      </c>
    </row>
    <row r="3376" spans="21:22" x14ac:dyDescent="0.25">
      <c r="U3376" s="77">
        <v>626</v>
      </c>
      <c r="V3376" s="78" t="s">
        <v>265</v>
      </c>
    </row>
    <row r="3377" spans="21:22" x14ac:dyDescent="0.25">
      <c r="U3377" s="77">
        <v>625</v>
      </c>
      <c r="V3377" s="78" t="s">
        <v>265</v>
      </c>
    </row>
    <row r="3378" spans="21:22" x14ac:dyDescent="0.25">
      <c r="U3378" s="77">
        <v>624</v>
      </c>
      <c r="V3378" s="78" t="s">
        <v>265</v>
      </c>
    </row>
    <row r="3379" spans="21:22" x14ac:dyDescent="0.25">
      <c r="U3379" s="77">
        <v>623</v>
      </c>
      <c r="V3379" s="78" t="s">
        <v>265</v>
      </c>
    </row>
    <row r="3380" spans="21:22" x14ac:dyDescent="0.25">
      <c r="U3380" s="77">
        <v>622</v>
      </c>
      <c r="V3380" s="78" t="s">
        <v>265</v>
      </c>
    </row>
    <row r="3381" spans="21:22" x14ac:dyDescent="0.25">
      <c r="U3381" s="77">
        <v>621</v>
      </c>
      <c r="V3381" s="78" t="s">
        <v>265</v>
      </c>
    </row>
    <row r="3382" spans="21:22" x14ac:dyDescent="0.25">
      <c r="U3382" s="77">
        <v>620</v>
      </c>
      <c r="V3382" s="78" t="s">
        <v>265</v>
      </c>
    </row>
    <row r="3383" spans="21:22" x14ac:dyDescent="0.25">
      <c r="U3383" s="77">
        <v>619</v>
      </c>
      <c r="V3383" s="78" t="s">
        <v>265</v>
      </c>
    </row>
    <row r="3384" spans="21:22" x14ac:dyDescent="0.25">
      <c r="U3384" s="77">
        <v>618</v>
      </c>
      <c r="V3384" s="78" t="s">
        <v>265</v>
      </c>
    </row>
    <row r="3385" spans="21:22" x14ac:dyDescent="0.25">
      <c r="U3385" s="77">
        <v>617</v>
      </c>
      <c r="V3385" s="78" t="s">
        <v>265</v>
      </c>
    </row>
    <row r="3386" spans="21:22" x14ac:dyDescent="0.25">
      <c r="U3386" s="77">
        <v>616</v>
      </c>
      <c r="V3386" s="78" t="s">
        <v>265</v>
      </c>
    </row>
    <row r="3387" spans="21:22" x14ac:dyDescent="0.25">
      <c r="U3387" s="77">
        <v>615</v>
      </c>
      <c r="V3387" s="78" t="s">
        <v>265</v>
      </c>
    </row>
    <row r="3388" spans="21:22" x14ac:dyDescent="0.25">
      <c r="U3388" s="77">
        <v>614</v>
      </c>
      <c r="V3388" s="78" t="s">
        <v>265</v>
      </c>
    </row>
    <row r="3389" spans="21:22" x14ac:dyDescent="0.25">
      <c r="U3389" s="77">
        <v>613</v>
      </c>
      <c r="V3389" s="78" t="s">
        <v>265</v>
      </c>
    </row>
    <row r="3390" spans="21:22" x14ac:dyDescent="0.25">
      <c r="U3390" s="77">
        <v>612</v>
      </c>
      <c r="V3390" s="78" t="s">
        <v>265</v>
      </c>
    </row>
    <row r="3391" spans="21:22" x14ac:dyDescent="0.25">
      <c r="U3391" s="77">
        <v>611</v>
      </c>
      <c r="V3391" s="78" t="s">
        <v>265</v>
      </c>
    </row>
    <row r="3392" spans="21:22" x14ac:dyDescent="0.25">
      <c r="U3392" s="77">
        <v>610</v>
      </c>
      <c r="V3392" s="78" t="s">
        <v>265</v>
      </c>
    </row>
    <row r="3393" spans="21:22" x14ac:dyDescent="0.25">
      <c r="U3393" s="77">
        <v>609</v>
      </c>
      <c r="V3393" s="78" t="s">
        <v>265</v>
      </c>
    </row>
    <row r="3394" spans="21:22" x14ac:dyDescent="0.25">
      <c r="U3394" s="77">
        <v>608</v>
      </c>
      <c r="V3394" s="78" t="s">
        <v>265</v>
      </c>
    </row>
    <row r="3395" spans="21:22" x14ac:dyDescent="0.25">
      <c r="U3395" s="77">
        <v>607</v>
      </c>
      <c r="V3395" s="78" t="s">
        <v>265</v>
      </c>
    </row>
    <row r="3396" spans="21:22" x14ac:dyDescent="0.25">
      <c r="U3396" s="77">
        <v>606</v>
      </c>
      <c r="V3396" s="78" t="s">
        <v>265</v>
      </c>
    </row>
    <row r="3397" spans="21:22" x14ac:dyDescent="0.25">
      <c r="U3397" s="77">
        <v>605</v>
      </c>
      <c r="V3397" s="78" t="s">
        <v>265</v>
      </c>
    </row>
    <row r="3398" spans="21:22" x14ac:dyDescent="0.25">
      <c r="U3398" s="77">
        <v>604</v>
      </c>
      <c r="V3398" s="78" t="s">
        <v>265</v>
      </c>
    </row>
    <row r="3399" spans="21:22" x14ac:dyDescent="0.25">
      <c r="U3399" s="77">
        <v>603</v>
      </c>
      <c r="V3399" s="78" t="s">
        <v>265</v>
      </c>
    </row>
    <row r="3400" spans="21:22" x14ac:dyDescent="0.25">
      <c r="U3400" s="77">
        <v>602</v>
      </c>
      <c r="V3400" s="78" t="s">
        <v>265</v>
      </c>
    </row>
    <row r="3401" spans="21:22" x14ac:dyDescent="0.25">
      <c r="U3401" s="77">
        <v>601</v>
      </c>
      <c r="V3401" s="78" t="s">
        <v>265</v>
      </c>
    </row>
    <row r="3402" spans="21:22" x14ac:dyDescent="0.25">
      <c r="U3402" s="77">
        <v>600</v>
      </c>
      <c r="V3402" s="78" t="s">
        <v>265</v>
      </c>
    </row>
    <row r="3403" spans="21:22" x14ac:dyDescent="0.25">
      <c r="U3403" s="77">
        <v>500</v>
      </c>
      <c r="V3403" s="78" t="s">
        <v>249</v>
      </c>
    </row>
    <row r="3404" spans="21:22" x14ac:dyDescent="0.25">
      <c r="U3404" s="77">
        <v>499</v>
      </c>
      <c r="V3404" s="78" t="s">
        <v>249</v>
      </c>
    </row>
    <row r="3405" spans="21:22" x14ac:dyDescent="0.25">
      <c r="U3405" s="77">
        <v>498</v>
      </c>
      <c r="V3405" s="78" t="s">
        <v>249</v>
      </c>
    </row>
    <row r="3406" spans="21:22" x14ac:dyDescent="0.25">
      <c r="U3406" s="77">
        <v>497</v>
      </c>
      <c r="V3406" s="78" t="s">
        <v>249</v>
      </c>
    </row>
    <row r="3407" spans="21:22" x14ac:dyDescent="0.25">
      <c r="U3407" s="77">
        <v>496</v>
      </c>
      <c r="V3407" s="78" t="s">
        <v>249</v>
      </c>
    </row>
    <row r="3408" spans="21:22" x14ac:dyDescent="0.25">
      <c r="U3408" s="77">
        <v>495</v>
      </c>
      <c r="V3408" s="78" t="s">
        <v>249</v>
      </c>
    </row>
    <row r="3409" spans="21:22" x14ac:dyDescent="0.25">
      <c r="U3409" s="77">
        <v>494</v>
      </c>
      <c r="V3409" s="78" t="s">
        <v>249</v>
      </c>
    </row>
    <row r="3410" spans="21:22" x14ac:dyDescent="0.25">
      <c r="U3410" s="77">
        <v>493</v>
      </c>
      <c r="V3410" s="78" t="s">
        <v>249</v>
      </c>
    </row>
    <row r="3411" spans="21:22" x14ac:dyDescent="0.25">
      <c r="U3411" s="77">
        <v>492</v>
      </c>
      <c r="V3411" s="78" t="s">
        <v>249</v>
      </c>
    </row>
    <row r="3412" spans="21:22" x14ac:dyDescent="0.25">
      <c r="U3412" s="77">
        <v>491</v>
      </c>
      <c r="V3412" s="78" t="s">
        <v>249</v>
      </c>
    </row>
    <row r="3413" spans="21:22" x14ac:dyDescent="0.25">
      <c r="U3413" s="77">
        <v>490</v>
      </c>
      <c r="V3413" s="78" t="s">
        <v>249</v>
      </c>
    </row>
    <row r="3414" spans="21:22" x14ac:dyDescent="0.25">
      <c r="U3414" s="77">
        <v>489</v>
      </c>
      <c r="V3414" s="78" t="s">
        <v>249</v>
      </c>
    </row>
    <row r="3415" spans="21:22" x14ac:dyDescent="0.25">
      <c r="U3415" s="77">
        <v>488</v>
      </c>
      <c r="V3415" s="78" t="s">
        <v>249</v>
      </c>
    </row>
    <row r="3416" spans="21:22" x14ac:dyDescent="0.25">
      <c r="U3416" s="77">
        <v>487</v>
      </c>
      <c r="V3416" s="78" t="s">
        <v>249</v>
      </c>
    </row>
    <row r="3417" spans="21:22" x14ac:dyDescent="0.25">
      <c r="U3417" s="77">
        <v>486</v>
      </c>
      <c r="V3417" s="78" t="s">
        <v>249</v>
      </c>
    </row>
    <row r="3418" spans="21:22" x14ac:dyDescent="0.25">
      <c r="U3418" s="77">
        <v>485</v>
      </c>
      <c r="V3418" s="78" t="s">
        <v>249</v>
      </c>
    </row>
    <row r="3419" spans="21:22" x14ac:dyDescent="0.25">
      <c r="U3419" s="77">
        <v>484</v>
      </c>
      <c r="V3419" s="78" t="s">
        <v>249</v>
      </c>
    </row>
    <row r="3420" spans="21:22" x14ac:dyDescent="0.25">
      <c r="U3420" s="77">
        <v>483</v>
      </c>
      <c r="V3420" s="78" t="s">
        <v>249</v>
      </c>
    </row>
    <row r="3421" spans="21:22" x14ac:dyDescent="0.25">
      <c r="U3421" s="77">
        <v>482</v>
      </c>
      <c r="V3421" s="78" t="s">
        <v>249</v>
      </c>
    </row>
    <row r="3422" spans="21:22" x14ac:dyDescent="0.25">
      <c r="U3422" s="77">
        <v>481</v>
      </c>
      <c r="V3422" s="78" t="s">
        <v>249</v>
      </c>
    </row>
    <row r="3423" spans="21:22" x14ac:dyDescent="0.25">
      <c r="U3423" s="77">
        <v>480</v>
      </c>
      <c r="V3423" s="78" t="s">
        <v>249</v>
      </c>
    </row>
    <row r="3424" spans="21:22" x14ac:dyDescent="0.25">
      <c r="U3424" s="77">
        <v>479</v>
      </c>
      <c r="V3424" s="78" t="s">
        <v>249</v>
      </c>
    </row>
    <row r="3425" spans="21:22" x14ac:dyDescent="0.25">
      <c r="U3425" s="77">
        <v>478</v>
      </c>
      <c r="V3425" s="78" t="s">
        <v>249</v>
      </c>
    </row>
    <row r="3426" spans="21:22" x14ac:dyDescent="0.25">
      <c r="U3426" s="77">
        <v>477</v>
      </c>
      <c r="V3426" s="78" t="s">
        <v>249</v>
      </c>
    </row>
    <row r="3427" spans="21:22" x14ac:dyDescent="0.25">
      <c r="U3427" s="77">
        <v>476</v>
      </c>
      <c r="V3427" s="78" t="s">
        <v>249</v>
      </c>
    </row>
    <row r="3428" spans="21:22" x14ac:dyDescent="0.25">
      <c r="U3428" s="77">
        <v>475</v>
      </c>
      <c r="V3428" s="78" t="s">
        <v>249</v>
      </c>
    </row>
    <row r="3429" spans="21:22" x14ac:dyDescent="0.25">
      <c r="U3429" s="77">
        <v>474</v>
      </c>
      <c r="V3429" s="78" t="s">
        <v>249</v>
      </c>
    </row>
    <row r="3430" spans="21:22" x14ac:dyDescent="0.25">
      <c r="U3430" s="77">
        <v>473</v>
      </c>
      <c r="V3430" s="78" t="s">
        <v>249</v>
      </c>
    </row>
    <row r="3431" spans="21:22" x14ac:dyDescent="0.25">
      <c r="U3431" s="77">
        <v>472</v>
      </c>
      <c r="V3431" s="78" t="s">
        <v>249</v>
      </c>
    </row>
    <row r="3432" spans="21:22" x14ac:dyDescent="0.25">
      <c r="U3432" s="77">
        <v>471</v>
      </c>
      <c r="V3432" s="78" t="s">
        <v>249</v>
      </c>
    </row>
    <row r="3433" spans="21:22" x14ac:dyDescent="0.25">
      <c r="U3433" s="77">
        <v>470</v>
      </c>
      <c r="V3433" s="78" t="s">
        <v>249</v>
      </c>
    </row>
    <row r="3434" spans="21:22" x14ac:dyDescent="0.25">
      <c r="U3434" s="77">
        <v>469</v>
      </c>
      <c r="V3434" s="78" t="s">
        <v>249</v>
      </c>
    </row>
    <row r="3435" spans="21:22" x14ac:dyDescent="0.25">
      <c r="U3435" s="77">
        <v>468</v>
      </c>
      <c r="V3435" s="78" t="s">
        <v>249</v>
      </c>
    </row>
    <row r="3436" spans="21:22" x14ac:dyDescent="0.25">
      <c r="U3436" s="77">
        <v>467</v>
      </c>
      <c r="V3436" s="78" t="s">
        <v>249</v>
      </c>
    </row>
    <row r="3437" spans="21:22" x14ac:dyDescent="0.25">
      <c r="U3437" s="77">
        <v>466</v>
      </c>
      <c r="V3437" s="78" t="s">
        <v>249</v>
      </c>
    </row>
    <row r="3438" spans="21:22" x14ac:dyDescent="0.25">
      <c r="U3438" s="77">
        <v>465</v>
      </c>
      <c r="V3438" s="78" t="s">
        <v>249</v>
      </c>
    </row>
    <row r="3439" spans="21:22" x14ac:dyDescent="0.25">
      <c r="U3439" s="77">
        <v>464</v>
      </c>
      <c r="V3439" s="78" t="s">
        <v>249</v>
      </c>
    </row>
    <row r="3440" spans="21:22" x14ac:dyDescent="0.25">
      <c r="U3440" s="77">
        <v>463</v>
      </c>
      <c r="V3440" s="78" t="s">
        <v>249</v>
      </c>
    </row>
    <row r="3441" spans="21:22" x14ac:dyDescent="0.25">
      <c r="U3441" s="77">
        <v>462</v>
      </c>
      <c r="V3441" s="78" t="s">
        <v>249</v>
      </c>
    </row>
    <row r="3442" spans="21:22" x14ac:dyDescent="0.25">
      <c r="U3442" s="77">
        <v>461</v>
      </c>
      <c r="V3442" s="78" t="s">
        <v>249</v>
      </c>
    </row>
    <row r="3443" spans="21:22" x14ac:dyDescent="0.25">
      <c r="U3443" s="77">
        <v>460</v>
      </c>
      <c r="V3443" s="78" t="s">
        <v>249</v>
      </c>
    </row>
    <row r="3444" spans="21:22" x14ac:dyDescent="0.25">
      <c r="U3444" s="77">
        <v>459</v>
      </c>
      <c r="V3444" s="78" t="s">
        <v>249</v>
      </c>
    </row>
    <row r="3445" spans="21:22" x14ac:dyDescent="0.25">
      <c r="U3445" s="77">
        <v>458</v>
      </c>
      <c r="V3445" s="78" t="s">
        <v>249</v>
      </c>
    </row>
    <row r="3446" spans="21:22" x14ac:dyDescent="0.25">
      <c r="U3446" s="77">
        <v>457</v>
      </c>
      <c r="V3446" s="78" t="s">
        <v>249</v>
      </c>
    </row>
    <row r="3447" spans="21:22" x14ac:dyDescent="0.25">
      <c r="U3447" s="77">
        <v>456</v>
      </c>
      <c r="V3447" s="78" t="s">
        <v>249</v>
      </c>
    </row>
    <row r="3448" spans="21:22" x14ac:dyDescent="0.25">
      <c r="U3448" s="77">
        <v>455</v>
      </c>
      <c r="V3448" s="78" t="s">
        <v>249</v>
      </c>
    </row>
    <row r="3449" spans="21:22" x14ac:dyDescent="0.25">
      <c r="U3449" s="77">
        <v>454</v>
      </c>
      <c r="V3449" s="78" t="s">
        <v>249</v>
      </c>
    </row>
    <row r="3450" spans="21:22" x14ac:dyDescent="0.25">
      <c r="U3450" s="77">
        <v>453</v>
      </c>
      <c r="V3450" s="78" t="s">
        <v>249</v>
      </c>
    </row>
    <row r="3451" spans="21:22" x14ac:dyDescent="0.25">
      <c r="U3451" s="77">
        <v>452</v>
      </c>
      <c r="V3451" s="78" t="s">
        <v>249</v>
      </c>
    </row>
    <row r="3452" spans="21:22" x14ac:dyDescent="0.25">
      <c r="U3452" s="77">
        <v>451</v>
      </c>
      <c r="V3452" s="78" t="s">
        <v>249</v>
      </c>
    </row>
    <row r="3453" spans="21:22" x14ac:dyDescent="0.25">
      <c r="U3453" s="77">
        <v>450</v>
      </c>
      <c r="V3453" s="78" t="s">
        <v>249</v>
      </c>
    </row>
    <row r="3454" spans="21:22" x14ac:dyDescent="0.25">
      <c r="U3454" s="77">
        <v>449</v>
      </c>
      <c r="V3454" s="78" t="s">
        <v>249</v>
      </c>
    </row>
    <row r="3455" spans="21:22" x14ac:dyDescent="0.25">
      <c r="U3455" s="77">
        <v>448</v>
      </c>
      <c r="V3455" s="78" t="s">
        <v>249</v>
      </c>
    </row>
    <row r="3456" spans="21:22" x14ac:dyDescent="0.25">
      <c r="U3456" s="77">
        <v>447</v>
      </c>
      <c r="V3456" s="78" t="s">
        <v>249</v>
      </c>
    </row>
    <row r="3457" spans="21:22" x14ac:dyDescent="0.25">
      <c r="U3457" s="77">
        <v>446</v>
      </c>
      <c r="V3457" s="78" t="s">
        <v>249</v>
      </c>
    </row>
    <row r="3458" spans="21:22" x14ac:dyDescent="0.25">
      <c r="U3458" s="77">
        <v>445</v>
      </c>
      <c r="V3458" s="78" t="s">
        <v>249</v>
      </c>
    </row>
    <row r="3459" spans="21:22" x14ac:dyDescent="0.25">
      <c r="U3459" s="77">
        <v>444</v>
      </c>
      <c r="V3459" s="78" t="s">
        <v>249</v>
      </c>
    </row>
    <row r="3460" spans="21:22" x14ac:dyDescent="0.25">
      <c r="U3460" s="77">
        <v>443</v>
      </c>
      <c r="V3460" s="78" t="s">
        <v>249</v>
      </c>
    </row>
    <row r="3461" spans="21:22" x14ac:dyDescent="0.25">
      <c r="U3461" s="77">
        <v>442</v>
      </c>
      <c r="V3461" s="78" t="s">
        <v>249</v>
      </c>
    </row>
    <row r="3462" spans="21:22" x14ac:dyDescent="0.25">
      <c r="U3462" s="77">
        <v>441</v>
      </c>
      <c r="V3462" s="78" t="s">
        <v>249</v>
      </c>
    </row>
    <row r="3463" spans="21:22" x14ac:dyDescent="0.25">
      <c r="U3463" s="77">
        <v>440</v>
      </c>
      <c r="V3463" s="78" t="s">
        <v>249</v>
      </c>
    </row>
    <row r="3464" spans="21:22" x14ac:dyDescent="0.25">
      <c r="U3464" s="77">
        <v>439</v>
      </c>
      <c r="V3464" s="78" t="s">
        <v>249</v>
      </c>
    </row>
    <row r="3465" spans="21:22" x14ac:dyDescent="0.25">
      <c r="U3465" s="77">
        <v>438</v>
      </c>
      <c r="V3465" s="78" t="s">
        <v>249</v>
      </c>
    </row>
    <row r="3466" spans="21:22" x14ac:dyDescent="0.25">
      <c r="U3466" s="77">
        <v>437</v>
      </c>
      <c r="V3466" s="78" t="s">
        <v>249</v>
      </c>
    </row>
    <row r="3467" spans="21:22" x14ac:dyDescent="0.25">
      <c r="U3467" s="77">
        <v>436</v>
      </c>
      <c r="V3467" s="78" t="s">
        <v>249</v>
      </c>
    </row>
    <row r="3468" spans="21:22" x14ac:dyDescent="0.25">
      <c r="U3468" s="77">
        <v>435</v>
      </c>
      <c r="V3468" s="78" t="s">
        <v>249</v>
      </c>
    </row>
    <row r="3469" spans="21:22" x14ac:dyDescent="0.25">
      <c r="U3469" s="77">
        <v>434</v>
      </c>
      <c r="V3469" s="78" t="s">
        <v>249</v>
      </c>
    </row>
    <row r="3470" spans="21:22" x14ac:dyDescent="0.25">
      <c r="U3470" s="77">
        <v>433</v>
      </c>
      <c r="V3470" s="78" t="s">
        <v>249</v>
      </c>
    </row>
    <row r="3471" spans="21:22" x14ac:dyDescent="0.25">
      <c r="U3471" s="77">
        <v>432</v>
      </c>
      <c r="V3471" s="78" t="s">
        <v>249</v>
      </c>
    </row>
    <row r="3472" spans="21:22" x14ac:dyDescent="0.25">
      <c r="U3472" s="77">
        <v>431</v>
      </c>
      <c r="V3472" s="78" t="s">
        <v>249</v>
      </c>
    </row>
    <row r="3473" spans="21:22" x14ac:dyDescent="0.25">
      <c r="U3473" s="77">
        <v>430</v>
      </c>
      <c r="V3473" s="78" t="s">
        <v>249</v>
      </c>
    </row>
    <row r="3474" spans="21:22" x14ac:dyDescent="0.25">
      <c r="U3474" s="77">
        <v>429</v>
      </c>
      <c r="V3474" s="78" t="s">
        <v>249</v>
      </c>
    </row>
    <row r="3475" spans="21:22" x14ac:dyDescent="0.25">
      <c r="U3475" s="77">
        <v>428</v>
      </c>
      <c r="V3475" s="78" t="s">
        <v>249</v>
      </c>
    </row>
    <row r="3476" spans="21:22" x14ac:dyDescent="0.25">
      <c r="U3476" s="77">
        <v>427</v>
      </c>
      <c r="V3476" s="78" t="s">
        <v>249</v>
      </c>
    </row>
    <row r="3477" spans="21:22" x14ac:dyDescent="0.25">
      <c r="U3477" s="77">
        <v>426</v>
      </c>
      <c r="V3477" s="78" t="s">
        <v>249</v>
      </c>
    </row>
    <row r="3478" spans="21:22" x14ac:dyDescent="0.25">
      <c r="U3478" s="77">
        <v>425</v>
      </c>
      <c r="V3478" s="78" t="s">
        <v>249</v>
      </c>
    </row>
    <row r="3479" spans="21:22" x14ac:dyDescent="0.25">
      <c r="U3479" s="77">
        <v>424</v>
      </c>
      <c r="V3479" s="78" t="s">
        <v>249</v>
      </c>
    </row>
    <row r="3480" spans="21:22" x14ac:dyDescent="0.25">
      <c r="U3480" s="77">
        <v>423</v>
      </c>
      <c r="V3480" s="78" t="s">
        <v>249</v>
      </c>
    </row>
    <row r="3481" spans="21:22" x14ac:dyDescent="0.25">
      <c r="U3481" s="77">
        <v>422</v>
      </c>
      <c r="V3481" s="78" t="s">
        <v>249</v>
      </c>
    </row>
    <row r="3482" spans="21:22" x14ac:dyDescent="0.25">
      <c r="U3482" s="77">
        <v>421</v>
      </c>
      <c r="V3482" s="78" t="s">
        <v>249</v>
      </c>
    </row>
    <row r="3483" spans="21:22" x14ac:dyDescent="0.25">
      <c r="U3483" s="77">
        <v>420</v>
      </c>
      <c r="V3483" s="78" t="s">
        <v>249</v>
      </c>
    </row>
    <row r="3484" spans="21:22" x14ac:dyDescent="0.25">
      <c r="U3484" s="77">
        <v>419</v>
      </c>
      <c r="V3484" s="78" t="s">
        <v>249</v>
      </c>
    </row>
    <row r="3485" spans="21:22" x14ac:dyDescent="0.25">
      <c r="U3485" s="77">
        <v>418</v>
      </c>
      <c r="V3485" s="78" t="s">
        <v>249</v>
      </c>
    </row>
    <row r="3486" spans="21:22" x14ac:dyDescent="0.25">
      <c r="U3486" s="77">
        <v>417</v>
      </c>
      <c r="V3486" s="78" t="s">
        <v>249</v>
      </c>
    </row>
    <row r="3487" spans="21:22" x14ac:dyDescent="0.25">
      <c r="U3487" s="77">
        <v>416</v>
      </c>
      <c r="V3487" s="78" t="s">
        <v>249</v>
      </c>
    </row>
    <row r="3488" spans="21:22" x14ac:dyDescent="0.25">
      <c r="U3488" s="77">
        <v>415</v>
      </c>
      <c r="V3488" s="78" t="s">
        <v>249</v>
      </c>
    </row>
    <row r="3489" spans="21:22" x14ac:dyDescent="0.25">
      <c r="U3489" s="77">
        <v>414</v>
      </c>
      <c r="V3489" s="78" t="s">
        <v>249</v>
      </c>
    </row>
    <row r="3490" spans="21:22" x14ac:dyDescent="0.25">
      <c r="U3490" s="77">
        <v>413</v>
      </c>
      <c r="V3490" s="78" t="s">
        <v>249</v>
      </c>
    </row>
    <row r="3491" spans="21:22" x14ac:dyDescent="0.25">
      <c r="U3491" s="77">
        <v>412</v>
      </c>
      <c r="V3491" s="78" t="s">
        <v>249</v>
      </c>
    </row>
    <row r="3492" spans="21:22" x14ac:dyDescent="0.25">
      <c r="U3492" s="77">
        <v>411</v>
      </c>
      <c r="V3492" s="78" t="s">
        <v>249</v>
      </c>
    </row>
    <row r="3493" spans="21:22" x14ac:dyDescent="0.25">
      <c r="U3493" s="77">
        <v>410</v>
      </c>
      <c r="V3493" s="78" t="s">
        <v>249</v>
      </c>
    </row>
    <row r="3494" spans="21:22" x14ac:dyDescent="0.25">
      <c r="U3494" s="77">
        <v>409</v>
      </c>
      <c r="V3494" s="78" t="s">
        <v>249</v>
      </c>
    </row>
    <row r="3495" spans="21:22" x14ac:dyDescent="0.25">
      <c r="U3495" s="77">
        <v>408</v>
      </c>
      <c r="V3495" s="78" t="s">
        <v>249</v>
      </c>
    </row>
    <row r="3496" spans="21:22" x14ac:dyDescent="0.25">
      <c r="U3496" s="77">
        <v>407</v>
      </c>
      <c r="V3496" s="78" t="s">
        <v>249</v>
      </c>
    </row>
    <row r="3497" spans="21:22" x14ac:dyDescent="0.25">
      <c r="U3497" s="77">
        <v>406</v>
      </c>
      <c r="V3497" s="78" t="s">
        <v>249</v>
      </c>
    </row>
    <row r="3498" spans="21:22" x14ac:dyDescent="0.25">
      <c r="U3498" s="77">
        <v>405</v>
      </c>
      <c r="V3498" s="78" t="s">
        <v>249</v>
      </c>
    </row>
    <row r="3499" spans="21:22" x14ac:dyDescent="0.25">
      <c r="U3499" s="77">
        <v>404</v>
      </c>
      <c r="V3499" s="78" t="s">
        <v>249</v>
      </c>
    </row>
    <row r="3500" spans="21:22" x14ac:dyDescent="0.25">
      <c r="U3500" s="77">
        <v>403</v>
      </c>
      <c r="V3500" s="78" t="s">
        <v>249</v>
      </c>
    </row>
    <row r="3501" spans="21:22" x14ac:dyDescent="0.25">
      <c r="U3501" s="77">
        <v>402</v>
      </c>
      <c r="V3501" s="78" t="s">
        <v>249</v>
      </c>
    </row>
    <row r="3502" spans="21:22" x14ac:dyDescent="0.25">
      <c r="U3502" s="77">
        <v>401</v>
      </c>
      <c r="V3502" s="78" t="s">
        <v>249</v>
      </c>
    </row>
    <row r="3503" spans="21:22" x14ac:dyDescent="0.25">
      <c r="U3503" s="77">
        <v>400</v>
      </c>
      <c r="V3503" s="78" t="s">
        <v>249</v>
      </c>
    </row>
    <row r="3504" spans="21:22" x14ac:dyDescent="0.25">
      <c r="U3504" s="77">
        <v>399</v>
      </c>
      <c r="V3504" s="78" t="s">
        <v>249</v>
      </c>
    </row>
    <row r="3505" spans="21:22" x14ac:dyDescent="0.25">
      <c r="U3505" s="77">
        <v>398</v>
      </c>
      <c r="V3505" s="78" t="s">
        <v>249</v>
      </c>
    </row>
    <row r="3506" spans="21:22" x14ac:dyDescent="0.25">
      <c r="U3506" s="77">
        <v>397</v>
      </c>
      <c r="V3506" s="78" t="s">
        <v>249</v>
      </c>
    </row>
    <row r="3507" spans="21:22" x14ac:dyDescent="0.25">
      <c r="U3507" s="77">
        <v>396</v>
      </c>
      <c r="V3507" s="78" t="s">
        <v>249</v>
      </c>
    </row>
    <row r="3508" spans="21:22" x14ac:dyDescent="0.25">
      <c r="U3508" s="77">
        <v>395</v>
      </c>
      <c r="V3508" s="78" t="s">
        <v>249</v>
      </c>
    </row>
    <row r="3509" spans="21:22" x14ac:dyDescent="0.25">
      <c r="U3509" s="77">
        <v>394</v>
      </c>
      <c r="V3509" s="78" t="s">
        <v>249</v>
      </c>
    </row>
    <row r="3510" spans="21:22" x14ac:dyDescent="0.25">
      <c r="U3510" s="77">
        <v>393</v>
      </c>
      <c r="V3510" s="78" t="s">
        <v>249</v>
      </c>
    </row>
    <row r="3511" spans="21:22" x14ac:dyDescent="0.25">
      <c r="U3511" s="77">
        <v>392</v>
      </c>
      <c r="V3511" s="78" t="s">
        <v>249</v>
      </c>
    </row>
    <row r="3512" spans="21:22" x14ac:dyDescent="0.25">
      <c r="U3512" s="77">
        <v>391</v>
      </c>
      <c r="V3512" s="78" t="s">
        <v>249</v>
      </c>
    </row>
    <row r="3513" spans="21:22" x14ac:dyDescent="0.25">
      <c r="U3513" s="77">
        <v>390</v>
      </c>
      <c r="V3513" s="78" t="s">
        <v>249</v>
      </c>
    </row>
    <row r="3514" spans="21:22" x14ac:dyDescent="0.25">
      <c r="U3514" s="77">
        <v>389</v>
      </c>
      <c r="V3514" s="78" t="s">
        <v>249</v>
      </c>
    </row>
    <row r="3515" spans="21:22" x14ac:dyDescent="0.25">
      <c r="U3515" s="77">
        <v>388</v>
      </c>
      <c r="V3515" s="78" t="s">
        <v>249</v>
      </c>
    </row>
    <row r="3516" spans="21:22" x14ac:dyDescent="0.25">
      <c r="U3516" s="77">
        <v>387</v>
      </c>
      <c r="V3516" s="78" t="s">
        <v>249</v>
      </c>
    </row>
    <row r="3517" spans="21:22" x14ac:dyDescent="0.25">
      <c r="U3517" s="77">
        <v>386</v>
      </c>
      <c r="V3517" s="78" t="s">
        <v>249</v>
      </c>
    </row>
    <row r="3518" spans="21:22" x14ac:dyDescent="0.25">
      <c r="U3518" s="77">
        <v>385</v>
      </c>
      <c r="V3518" s="78" t="s">
        <v>249</v>
      </c>
    </row>
    <row r="3519" spans="21:22" x14ac:dyDescent="0.25">
      <c r="U3519" s="77">
        <v>384</v>
      </c>
      <c r="V3519" s="78" t="s">
        <v>249</v>
      </c>
    </row>
    <row r="3520" spans="21:22" x14ac:dyDescent="0.25">
      <c r="U3520" s="77">
        <v>383</v>
      </c>
      <c r="V3520" s="78" t="s">
        <v>249</v>
      </c>
    </row>
    <row r="3521" spans="21:22" x14ac:dyDescent="0.25">
      <c r="U3521" s="77">
        <v>382</v>
      </c>
      <c r="V3521" s="78" t="s">
        <v>249</v>
      </c>
    </row>
    <row r="3522" spans="21:22" x14ac:dyDescent="0.25">
      <c r="U3522" s="77">
        <v>381</v>
      </c>
      <c r="V3522" s="78" t="s">
        <v>249</v>
      </c>
    </row>
    <row r="3523" spans="21:22" x14ac:dyDescent="0.25">
      <c r="U3523" s="77">
        <v>380</v>
      </c>
      <c r="V3523" s="78" t="s">
        <v>249</v>
      </c>
    </row>
    <row r="3524" spans="21:22" x14ac:dyDescent="0.25">
      <c r="U3524" s="77">
        <v>379</v>
      </c>
      <c r="V3524" s="78" t="s">
        <v>249</v>
      </c>
    </row>
    <row r="3525" spans="21:22" x14ac:dyDescent="0.25">
      <c r="U3525" s="77">
        <v>378</v>
      </c>
      <c r="V3525" s="78" t="s">
        <v>249</v>
      </c>
    </row>
    <row r="3526" spans="21:22" x14ac:dyDescent="0.25">
      <c r="U3526" s="77">
        <v>377</v>
      </c>
      <c r="V3526" s="78" t="s">
        <v>249</v>
      </c>
    </row>
    <row r="3527" spans="21:22" x14ac:dyDescent="0.25">
      <c r="U3527" s="77">
        <v>376</v>
      </c>
      <c r="V3527" s="78" t="s">
        <v>249</v>
      </c>
    </row>
    <row r="3528" spans="21:22" x14ac:dyDescent="0.25">
      <c r="U3528" s="77">
        <v>375</v>
      </c>
      <c r="V3528" s="78" t="s">
        <v>249</v>
      </c>
    </row>
    <row r="3529" spans="21:22" x14ac:dyDescent="0.25">
      <c r="U3529" s="77">
        <v>374</v>
      </c>
      <c r="V3529" s="78" t="s">
        <v>249</v>
      </c>
    </row>
    <row r="3530" spans="21:22" x14ac:dyDescent="0.25">
      <c r="U3530" s="77">
        <v>373</v>
      </c>
      <c r="V3530" s="78" t="s">
        <v>249</v>
      </c>
    </row>
    <row r="3531" spans="21:22" x14ac:dyDescent="0.25">
      <c r="U3531" s="77">
        <v>372</v>
      </c>
      <c r="V3531" s="78" t="s">
        <v>249</v>
      </c>
    </row>
    <row r="3532" spans="21:22" x14ac:dyDescent="0.25">
      <c r="U3532" s="77">
        <v>371</v>
      </c>
      <c r="V3532" s="78" t="s">
        <v>249</v>
      </c>
    </row>
    <row r="3533" spans="21:22" x14ac:dyDescent="0.25">
      <c r="U3533" s="77">
        <v>370</v>
      </c>
      <c r="V3533" s="78" t="s">
        <v>249</v>
      </c>
    </row>
    <row r="3534" spans="21:22" x14ac:dyDescent="0.25">
      <c r="U3534" s="77">
        <v>369</v>
      </c>
      <c r="V3534" s="78" t="s">
        <v>249</v>
      </c>
    </row>
    <row r="3535" spans="21:22" x14ac:dyDescent="0.25">
      <c r="U3535" s="77">
        <v>368</v>
      </c>
      <c r="V3535" s="78" t="s">
        <v>249</v>
      </c>
    </row>
    <row r="3536" spans="21:22" x14ac:dyDescent="0.25">
      <c r="U3536" s="77">
        <v>367</v>
      </c>
      <c r="V3536" s="78" t="s">
        <v>249</v>
      </c>
    </row>
    <row r="3537" spans="21:22" x14ac:dyDescent="0.25">
      <c r="U3537" s="77">
        <v>366</v>
      </c>
      <c r="V3537" s="78" t="s">
        <v>249</v>
      </c>
    </row>
    <row r="3538" spans="21:22" x14ac:dyDescent="0.25">
      <c r="U3538" s="77">
        <v>365</v>
      </c>
      <c r="V3538" s="78" t="s">
        <v>249</v>
      </c>
    </row>
    <row r="3539" spans="21:22" x14ac:dyDescent="0.25">
      <c r="U3539" s="77">
        <v>364</v>
      </c>
      <c r="V3539" s="78" t="s">
        <v>249</v>
      </c>
    </row>
    <row r="3540" spans="21:22" x14ac:dyDescent="0.25">
      <c r="U3540" s="77">
        <v>363</v>
      </c>
      <c r="V3540" s="78" t="s">
        <v>249</v>
      </c>
    </row>
    <row r="3541" spans="21:22" x14ac:dyDescent="0.25">
      <c r="U3541" s="77">
        <v>362</v>
      </c>
      <c r="V3541" s="78" t="s">
        <v>249</v>
      </c>
    </row>
    <row r="3542" spans="21:22" x14ac:dyDescent="0.25">
      <c r="U3542" s="77">
        <v>361</v>
      </c>
      <c r="V3542" s="78" t="s">
        <v>249</v>
      </c>
    </row>
    <row r="3543" spans="21:22" x14ac:dyDescent="0.25">
      <c r="U3543" s="77">
        <v>360</v>
      </c>
      <c r="V3543" s="78" t="s">
        <v>249</v>
      </c>
    </row>
    <row r="3544" spans="21:22" x14ac:dyDescent="0.25">
      <c r="U3544" s="77">
        <v>359</v>
      </c>
      <c r="V3544" s="78" t="s">
        <v>249</v>
      </c>
    </row>
    <row r="3545" spans="21:22" x14ac:dyDescent="0.25">
      <c r="U3545" s="77">
        <v>358</v>
      </c>
      <c r="V3545" s="78" t="s">
        <v>249</v>
      </c>
    </row>
    <row r="3546" spans="21:22" x14ac:dyDescent="0.25">
      <c r="U3546" s="77">
        <v>357</v>
      </c>
      <c r="V3546" s="78" t="s">
        <v>249</v>
      </c>
    </row>
    <row r="3547" spans="21:22" x14ac:dyDescent="0.25">
      <c r="U3547" s="77">
        <v>356</v>
      </c>
      <c r="V3547" s="78" t="s">
        <v>249</v>
      </c>
    </row>
    <row r="3548" spans="21:22" x14ac:dyDescent="0.25">
      <c r="U3548" s="77">
        <v>355</v>
      </c>
      <c r="V3548" s="78" t="s">
        <v>249</v>
      </c>
    </row>
    <row r="3549" spans="21:22" x14ac:dyDescent="0.25">
      <c r="U3549" s="77">
        <v>354</v>
      </c>
      <c r="V3549" s="78" t="s">
        <v>249</v>
      </c>
    </row>
    <row r="3550" spans="21:22" x14ac:dyDescent="0.25">
      <c r="U3550" s="77">
        <v>353</v>
      </c>
      <c r="V3550" s="78" t="s">
        <v>249</v>
      </c>
    </row>
    <row r="3551" spans="21:22" x14ac:dyDescent="0.25">
      <c r="U3551" s="77">
        <v>352</v>
      </c>
      <c r="V3551" s="78" t="s">
        <v>249</v>
      </c>
    </row>
    <row r="3552" spans="21:22" x14ac:dyDescent="0.25">
      <c r="U3552" s="77">
        <v>351</v>
      </c>
      <c r="V3552" s="78" t="s">
        <v>249</v>
      </c>
    </row>
    <row r="3553" spans="21:22" x14ac:dyDescent="0.25">
      <c r="U3553" s="77">
        <v>350</v>
      </c>
      <c r="V3553" s="78" t="s">
        <v>249</v>
      </c>
    </row>
    <row r="3554" spans="21:22" x14ac:dyDescent="0.25">
      <c r="U3554" s="77">
        <v>349</v>
      </c>
      <c r="V3554" s="78" t="s">
        <v>249</v>
      </c>
    </row>
    <row r="3555" spans="21:22" x14ac:dyDescent="0.25">
      <c r="U3555" s="77">
        <v>348</v>
      </c>
      <c r="V3555" s="78" t="s">
        <v>249</v>
      </c>
    </row>
    <row r="3556" spans="21:22" x14ac:dyDescent="0.25">
      <c r="U3556" s="77">
        <v>347</v>
      </c>
      <c r="V3556" s="78" t="s">
        <v>249</v>
      </c>
    </row>
    <row r="3557" spans="21:22" x14ac:dyDescent="0.25">
      <c r="U3557" s="77">
        <v>346</v>
      </c>
      <c r="V3557" s="78" t="s">
        <v>249</v>
      </c>
    </row>
    <row r="3558" spans="21:22" x14ac:dyDescent="0.25">
      <c r="U3558" s="77">
        <v>345</v>
      </c>
      <c r="V3558" s="78" t="s">
        <v>249</v>
      </c>
    </row>
    <row r="3559" spans="21:22" x14ac:dyDescent="0.25">
      <c r="U3559" s="77">
        <v>344</v>
      </c>
      <c r="V3559" s="78" t="s">
        <v>249</v>
      </c>
    </row>
    <row r="3560" spans="21:22" x14ac:dyDescent="0.25">
      <c r="U3560" s="77">
        <v>343</v>
      </c>
      <c r="V3560" s="78" t="s">
        <v>249</v>
      </c>
    </row>
    <row r="3561" spans="21:22" x14ac:dyDescent="0.25">
      <c r="U3561" s="77">
        <v>342</v>
      </c>
      <c r="V3561" s="78" t="s">
        <v>249</v>
      </c>
    </row>
    <row r="3562" spans="21:22" x14ac:dyDescent="0.25">
      <c r="U3562" s="77">
        <v>341</v>
      </c>
      <c r="V3562" s="78" t="s">
        <v>249</v>
      </c>
    </row>
    <row r="3563" spans="21:22" x14ac:dyDescent="0.25">
      <c r="U3563" s="77">
        <v>340</v>
      </c>
      <c r="V3563" s="78" t="s">
        <v>249</v>
      </c>
    </row>
    <row r="3564" spans="21:22" x14ac:dyDescent="0.25">
      <c r="U3564" s="77">
        <v>339</v>
      </c>
      <c r="V3564" s="78" t="s">
        <v>249</v>
      </c>
    </row>
    <row r="3565" spans="21:22" x14ac:dyDescent="0.25">
      <c r="U3565" s="77">
        <v>338</v>
      </c>
      <c r="V3565" s="78" t="s">
        <v>249</v>
      </c>
    </row>
    <row r="3566" spans="21:22" x14ac:dyDescent="0.25">
      <c r="U3566" s="77">
        <v>337</v>
      </c>
      <c r="V3566" s="78" t="s">
        <v>249</v>
      </c>
    </row>
    <row r="3567" spans="21:22" x14ac:dyDescent="0.25">
      <c r="U3567" s="77">
        <v>336</v>
      </c>
      <c r="V3567" s="78" t="s">
        <v>249</v>
      </c>
    </row>
    <row r="3568" spans="21:22" x14ac:dyDescent="0.25">
      <c r="U3568" s="77">
        <v>335</v>
      </c>
      <c r="V3568" s="78" t="s">
        <v>249</v>
      </c>
    </row>
    <row r="3569" spans="21:22" x14ac:dyDescent="0.25">
      <c r="U3569" s="77">
        <v>334</v>
      </c>
      <c r="V3569" s="78" t="s">
        <v>249</v>
      </c>
    </row>
    <row r="3570" spans="21:22" x14ac:dyDescent="0.25">
      <c r="U3570" s="77">
        <v>333</v>
      </c>
      <c r="V3570" s="78" t="s">
        <v>249</v>
      </c>
    </row>
    <row r="3571" spans="21:22" x14ac:dyDescent="0.25">
      <c r="U3571" s="77">
        <v>332</v>
      </c>
      <c r="V3571" s="78" t="s">
        <v>249</v>
      </c>
    </row>
    <row r="3572" spans="21:22" x14ac:dyDescent="0.25">
      <c r="U3572" s="77">
        <v>331</v>
      </c>
      <c r="V3572" s="78" t="s">
        <v>249</v>
      </c>
    </row>
    <row r="3573" spans="21:22" x14ac:dyDescent="0.25">
      <c r="U3573" s="77">
        <v>330</v>
      </c>
      <c r="V3573" s="78" t="s">
        <v>249</v>
      </c>
    </row>
    <row r="3574" spans="21:22" x14ac:dyDescent="0.25">
      <c r="U3574" s="77">
        <v>329</v>
      </c>
      <c r="V3574" s="78" t="s">
        <v>249</v>
      </c>
    </row>
    <row r="3575" spans="21:22" x14ac:dyDescent="0.25">
      <c r="U3575" s="77">
        <v>328</v>
      </c>
      <c r="V3575" s="78" t="s">
        <v>249</v>
      </c>
    </row>
    <row r="3576" spans="21:22" x14ac:dyDescent="0.25">
      <c r="U3576" s="77">
        <v>327</v>
      </c>
      <c r="V3576" s="78" t="s">
        <v>249</v>
      </c>
    </row>
    <row r="3577" spans="21:22" x14ac:dyDescent="0.25">
      <c r="U3577" s="77">
        <v>326</v>
      </c>
      <c r="V3577" s="78" t="s">
        <v>249</v>
      </c>
    </row>
    <row r="3578" spans="21:22" x14ac:dyDescent="0.25">
      <c r="U3578" s="77">
        <v>325</v>
      </c>
      <c r="V3578" s="78" t="s">
        <v>249</v>
      </c>
    </row>
    <row r="3579" spans="21:22" x14ac:dyDescent="0.25">
      <c r="U3579" s="77">
        <v>324</v>
      </c>
      <c r="V3579" s="78" t="s">
        <v>249</v>
      </c>
    </row>
    <row r="3580" spans="21:22" x14ac:dyDescent="0.25">
      <c r="U3580" s="77">
        <v>323</v>
      </c>
      <c r="V3580" s="78" t="s">
        <v>249</v>
      </c>
    </row>
    <row r="3581" spans="21:22" x14ac:dyDescent="0.25">
      <c r="U3581" s="77">
        <v>322</v>
      </c>
      <c r="V3581" s="78" t="s">
        <v>249</v>
      </c>
    </row>
    <row r="3582" spans="21:22" x14ac:dyDescent="0.25">
      <c r="U3582" s="77">
        <v>321</v>
      </c>
      <c r="V3582" s="78" t="s">
        <v>249</v>
      </c>
    </row>
    <row r="3583" spans="21:22" x14ac:dyDescent="0.25">
      <c r="U3583" s="77">
        <v>320</v>
      </c>
      <c r="V3583" s="78" t="s">
        <v>249</v>
      </c>
    </row>
    <row r="3584" spans="21:22" x14ac:dyDescent="0.25">
      <c r="U3584" s="77">
        <v>319</v>
      </c>
      <c r="V3584" s="78" t="s">
        <v>249</v>
      </c>
    </row>
    <row r="3585" spans="21:22" x14ac:dyDescent="0.25">
      <c r="U3585" s="77">
        <v>318</v>
      </c>
      <c r="V3585" s="78" t="s">
        <v>249</v>
      </c>
    </row>
    <row r="3586" spans="21:22" x14ac:dyDescent="0.25">
      <c r="U3586" s="77">
        <v>317</v>
      </c>
      <c r="V3586" s="78" t="s">
        <v>249</v>
      </c>
    </row>
    <row r="3587" spans="21:22" x14ac:dyDescent="0.25">
      <c r="U3587" s="77">
        <v>316</v>
      </c>
      <c r="V3587" s="78" t="s">
        <v>249</v>
      </c>
    </row>
    <row r="3588" spans="21:22" x14ac:dyDescent="0.25">
      <c r="U3588" s="77">
        <v>315</v>
      </c>
      <c r="V3588" s="78" t="s">
        <v>249</v>
      </c>
    </row>
    <row r="3589" spans="21:22" x14ac:dyDescent="0.25">
      <c r="U3589" s="77">
        <v>314</v>
      </c>
      <c r="V3589" s="78" t="s">
        <v>249</v>
      </c>
    </row>
    <row r="3590" spans="21:22" x14ac:dyDescent="0.25">
      <c r="U3590" s="77">
        <v>313</v>
      </c>
      <c r="V3590" s="78" t="s">
        <v>249</v>
      </c>
    </row>
    <row r="3591" spans="21:22" x14ac:dyDescent="0.25">
      <c r="U3591" s="77">
        <v>312</v>
      </c>
      <c r="V3591" s="78" t="s">
        <v>249</v>
      </c>
    </row>
    <row r="3592" spans="21:22" x14ac:dyDescent="0.25">
      <c r="U3592" s="77">
        <v>311</v>
      </c>
      <c r="V3592" s="78" t="s">
        <v>249</v>
      </c>
    </row>
    <row r="3593" spans="21:22" x14ac:dyDescent="0.25">
      <c r="U3593" s="77">
        <v>310</v>
      </c>
      <c r="V3593" s="78" t="s">
        <v>249</v>
      </c>
    </row>
    <row r="3594" spans="21:22" x14ac:dyDescent="0.25">
      <c r="U3594" s="77">
        <v>309</v>
      </c>
      <c r="V3594" s="78" t="s">
        <v>249</v>
      </c>
    </row>
    <row r="3595" spans="21:22" x14ac:dyDescent="0.25">
      <c r="U3595" s="77">
        <v>308</v>
      </c>
      <c r="V3595" s="78" t="s">
        <v>249</v>
      </c>
    </row>
    <row r="3596" spans="21:22" x14ac:dyDescent="0.25">
      <c r="U3596" s="77">
        <v>307</v>
      </c>
      <c r="V3596" s="78" t="s">
        <v>249</v>
      </c>
    </row>
    <row r="3597" spans="21:22" x14ac:dyDescent="0.25">
      <c r="U3597" s="77">
        <v>306</v>
      </c>
      <c r="V3597" s="78" t="s">
        <v>249</v>
      </c>
    </row>
    <row r="3598" spans="21:22" x14ac:dyDescent="0.25">
      <c r="U3598" s="77">
        <v>305</v>
      </c>
      <c r="V3598" s="78" t="s">
        <v>249</v>
      </c>
    </row>
    <row r="3599" spans="21:22" x14ac:dyDescent="0.25">
      <c r="U3599" s="77">
        <v>304</v>
      </c>
      <c r="V3599" s="78" t="s">
        <v>249</v>
      </c>
    </row>
    <row r="3600" spans="21:22" x14ac:dyDescent="0.25">
      <c r="U3600" s="77">
        <v>303</v>
      </c>
      <c r="V3600" s="78" t="s">
        <v>249</v>
      </c>
    </row>
    <row r="3601" spans="21:22" x14ac:dyDescent="0.25">
      <c r="U3601" s="77">
        <v>302</v>
      </c>
      <c r="V3601" s="78" t="s">
        <v>249</v>
      </c>
    </row>
    <row r="3602" spans="21:22" x14ac:dyDescent="0.25">
      <c r="U3602" s="77">
        <v>301</v>
      </c>
      <c r="V3602" s="78" t="s">
        <v>249</v>
      </c>
    </row>
    <row r="3603" spans="21:22" x14ac:dyDescent="0.25">
      <c r="U3603" s="77">
        <v>300</v>
      </c>
      <c r="V3603" s="78" t="s">
        <v>249</v>
      </c>
    </row>
    <row r="3604" spans="21:22" x14ac:dyDescent="0.25">
      <c r="U3604" s="77">
        <v>299</v>
      </c>
      <c r="V3604" s="78" t="s">
        <v>249</v>
      </c>
    </row>
    <row r="3605" spans="21:22" x14ac:dyDescent="0.25">
      <c r="U3605" s="77">
        <v>298</v>
      </c>
      <c r="V3605" s="78" t="s">
        <v>249</v>
      </c>
    </row>
    <row r="3606" spans="21:22" x14ac:dyDescent="0.25">
      <c r="U3606" s="77">
        <v>297</v>
      </c>
      <c r="V3606" s="78" t="s">
        <v>249</v>
      </c>
    </row>
    <row r="3607" spans="21:22" x14ac:dyDescent="0.25">
      <c r="U3607" s="77">
        <v>296</v>
      </c>
      <c r="V3607" s="78" t="s">
        <v>249</v>
      </c>
    </row>
    <row r="3608" spans="21:22" x14ac:dyDescent="0.25">
      <c r="U3608" s="77">
        <v>295</v>
      </c>
      <c r="V3608" s="78" t="s">
        <v>249</v>
      </c>
    </row>
    <row r="3609" spans="21:22" x14ac:dyDescent="0.25">
      <c r="U3609" s="77">
        <v>294</v>
      </c>
      <c r="V3609" s="78" t="s">
        <v>249</v>
      </c>
    </row>
    <row r="3610" spans="21:22" x14ac:dyDescent="0.25">
      <c r="U3610" s="77">
        <v>293</v>
      </c>
      <c r="V3610" s="78" t="s">
        <v>249</v>
      </c>
    </row>
    <row r="3611" spans="21:22" x14ac:dyDescent="0.25">
      <c r="U3611" s="77">
        <v>292</v>
      </c>
      <c r="V3611" s="78" t="s">
        <v>249</v>
      </c>
    </row>
    <row r="3612" spans="21:22" x14ac:dyDescent="0.25">
      <c r="U3612" s="77">
        <v>291</v>
      </c>
      <c r="V3612" s="78" t="s">
        <v>249</v>
      </c>
    </row>
    <row r="3613" spans="21:22" x14ac:dyDescent="0.25">
      <c r="U3613" s="77">
        <v>290</v>
      </c>
      <c r="V3613" s="78" t="s">
        <v>249</v>
      </c>
    </row>
    <row r="3614" spans="21:22" x14ac:dyDescent="0.25">
      <c r="U3614" s="77">
        <v>289</v>
      </c>
      <c r="V3614" s="78" t="s">
        <v>249</v>
      </c>
    </row>
    <row r="3615" spans="21:22" x14ac:dyDescent="0.25">
      <c r="U3615" s="77">
        <v>288</v>
      </c>
      <c r="V3615" s="78" t="s">
        <v>249</v>
      </c>
    </row>
    <row r="3616" spans="21:22" x14ac:dyDescent="0.25">
      <c r="U3616" s="77">
        <v>287</v>
      </c>
      <c r="V3616" s="78" t="s">
        <v>249</v>
      </c>
    </row>
    <row r="3617" spans="21:22" x14ac:dyDescent="0.25">
      <c r="U3617" s="77">
        <v>286</v>
      </c>
      <c r="V3617" s="78" t="s">
        <v>249</v>
      </c>
    </row>
    <row r="3618" spans="21:22" x14ac:dyDescent="0.25">
      <c r="U3618" s="77">
        <v>285</v>
      </c>
      <c r="V3618" s="78" t="s">
        <v>249</v>
      </c>
    </row>
    <row r="3619" spans="21:22" x14ac:dyDescent="0.25">
      <c r="U3619" s="77">
        <v>284</v>
      </c>
      <c r="V3619" s="78" t="s">
        <v>249</v>
      </c>
    </row>
    <row r="3620" spans="21:22" x14ac:dyDescent="0.25">
      <c r="U3620" s="77">
        <v>283</v>
      </c>
      <c r="V3620" s="78" t="s">
        <v>249</v>
      </c>
    </row>
    <row r="3621" spans="21:22" x14ac:dyDescent="0.25">
      <c r="U3621" s="77">
        <v>282</v>
      </c>
      <c r="V3621" s="78" t="s">
        <v>249</v>
      </c>
    </row>
    <row r="3622" spans="21:22" x14ac:dyDescent="0.25">
      <c r="U3622" s="77">
        <v>281</v>
      </c>
      <c r="V3622" s="78" t="s">
        <v>249</v>
      </c>
    </row>
    <row r="3623" spans="21:22" x14ac:dyDescent="0.25">
      <c r="U3623" s="77">
        <v>280</v>
      </c>
      <c r="V3623" s="78" t="s">
        <v>249</v>
      </c>
    </row>
    <row r="3624" spans="21:22" x14ac:dyDescent="0.25">
      <c r="U3624" s="77">
        <v>279</v>
      </c>
      <c r="V3624" s="78" t="s">
        <v>249</v>
      </c>
    </row>
    <row r="3625" spans="21:22" x14ac:dyDescent="0.25">
      <c r="U3625" s="77">
        <v>278</v>
      </c>
      <c r="V3625" s="78" t="s">
        <v>249</v>
      </c>
    </row>
    <row r="3626" spans="21:22" x14ac:dyDescent="0.25">
      <c r="U3626" s="77">
        <v>277</v>
      </c>
      <c r="V3626" s="78" t="s">
        <v>249</v>
      </c>
    </row>
    <row r="3627" spans="21:22" x14ac:dyDescent="0.25">
      <c r="U3627" s="77">
        <v>276</v>
      </c>
      <c r="V3627" s="78" t="s">
        <v>249</v>
      </c>
    </row>
    <row r="3628" spans="21:22" x14ac:dyDescent="0.25">
      <c r="U3628" s="77">
        <v>275</v>
      </c>
      <c r="V3628" s="78" t="s">
        <v>249</v>
      </c>
    </row>
    <row r="3629" spans="21:22" x14ac:dyDescent="0.25">
      <c r="U3629" s="77">
        <v>274</v>
      </c>
      <c r="V3629" s="78" t="s">
        <v>249</v>
      </c>
    </row>
    <row r="3630" spans="21:22" x14ac:dyDescent="0.25">
      <c r="U3630" s="77">
        <v>273</v>
      </c>
      <c r="V3630" s="78" t="s">
        <v>249</v>
      </c>
    </row>
    <row r="3631" spans="21:22" x14ac:dyDescent="0.25">
      <c r="U3631" s="77">
        <v>272</v>
      </c>
      <c r="V3631" s="78" t="s">
        <v>249</v>
      </c>
    </row>
    <row r="3632" spans="21:22" x14ac:dyDescent="0.25">
      <c r="U3632" s="77">
        <v>271</v>
      </c>
      <c r="V3632" s="78" t="s">
        <v>249</v>
      </c>
    </row>
    <row r="3633" spans="21:22" x14ac:dyDescent="0.25">
      <c r="U3633" s="77">
        <v>270</v>
      </c>
      <c r="V3633" s="78" t="s">
        <v>249</v>
      </c>
    </row>
    <row r="3634" spans="21:22" x14ac:dyDescent="0.25">
      <c r="U3634" s="77">
        <v>269</v>
      </c>
      <c r="V3634" s="78" t="s">
        <v>249</v>
      </c>
    </row>
    <row r="3635" spans="21:22" x14ac:dyDescent="0.25">
      <c r="U3635" s="77">
        <v>268</v>
      </c>
      <c r="V3635" s="78" t="s">
        <v>249</v>
      </c>
    </row>
    <row r="3636" spans="21:22" x14ac:dyDescent="0.25">
      <c r="U3636" s="77">
        <v>267</v>
      </c>
      <c r="V3636" s="78" t="s">
        <v>249</v>
      </c>
    </row>
    <row r="3637" spans="21:22" x14ac:dyDescent="0.25">
      <c r="U3637" s="77">
        <v>266</v>
      </c>
      <c r="V3637" s="78" t="s">
        <v>249</v>
      </c>
    </row>
    <row r="3638" spans="21:22" x14ac:dyDescent="0.25">
      <c r="U3638" s="77">
        <v>265</v>
      </c>
      <c r="V3638" s="78" t="s">
        <v>249</v>
      </c>
    </row>
    <row r="3639" spans="21:22" x14ac:dyDescent="0.25">
      <c r="U3639" s="77">
        <v>264</v>
      </c>
      <c r="V3639" s="78" t="s">
        <v>249</v>
      </c>
    </row>
    <row r="3640" spans="21:22" x14ac:dyDescent="0.25">
      <c r="U3640" s="77">
        <v>263</v>
      </c>
      <c r="V3640" s="78" t="s">
        <v>249</v>
      </c>
    </row>
    <row r="3641" spans="21:22" x14ac:dyDescent="0.25">
      <c r="U3641" s="77">
        <v>262</v>
      </c>
      <c r="V3641" s="78" t="s">
        <v>249</v>
      </c>
    </row>
    <row r="3642" spans="21:22" x14ac:dyDescent="0.25">
      <c r="U3642" s="77">
        <v>261</v>
      </c>
      <c r="V3642" s="78" t="s">
        <v>249</v>
      </c>
    </row>
    <row r="3643" spans="21:22" x14ac:dyDescent="0.25">
      <c r="U3643" s="77">
        <v>260</v>
      </c>
      <c r="V3643" s="78" t="s">
        <v>249</v>
      </c>
    </row>
    <row r="3644" spans="21:22" x14ac:dyDescent="0.25">
      <c r="U3644" s="77">
        <v>259</v>
      </c>
      <c r="V3644" s="78" t="s">
        <v>249</v>
      </c>
    </row>
    <row r="3645" spans="21:22" x14ac:dyDescent="0.25">
      <c r="U3645" s="77">
        <v>258</v>
      </c>
      <c r="V3645" s="78" t="s">
        <v>249</v>
      </c>
    </row>
    <row r="3646" spans="21:22" x14ac:dyDescent="0.25">
      <c r="U3646" s="77">
        <v>257</v>
      </c>
      <c r="V3646" s="78" t="s">
        <v>249</v>
      </c>
    </row>
    <row r="3647" spans="21:22" x14ac:dyDescent="0.25">
      <c r="U3647" s="77">
        <v>256</v>
      </c>
      <c r="V3647" s="78" t="s">
        <v>249</v>
      </c>
    </row>
    <row r="3648" spans="21:22" x14ac:dyDescent="0.25">
      <c r="U3648" s="77">
        <v>255</v>
      </c>
      <c r="V3648" s="78" t="s">
        <v>249</v>
      </c>
    </row>
    <row r="3649" spans="21:22" x14ac:dyDescent="0.25">
      <c r="U3649" s="77">
        <v>254</v>
      </c>
      <c r="V3649" s="78" t="s">
        <v>249</v>
      </c>
    </row>
    <row r="3650" spans="21:22" x14ac:dyDescent="0.25">
      <c r="U3650" s="77">
        <v>253</v>
      </c>
      <c r="V3650" s="78" t="s">
        <v>249</v>
      </c>
    </row>
    <row r="3651" spans="21:22" x14ac:dyDescent="0.25">
      <c r="U3651" s="77">
        <v>252</v>
      </c>
      <c r="V3651" s="78" t="s">
        <v>249</v>
      </c>
    </row>
    <row r="3652" spans="21:22" x14ac:dyDescent="0.25">
      <c r="U3652" s="77">
        <v>251</v>
      </c>
      <c r="V3652" s="78" t="s">
        <v>249</v>
      </c>
    </row>
    <row r="3653" spans="21:22" x14ac:dyDescent="0.25">
      <c r="U3653" s="77">
        <v>250</v>
      </c>
      <c r="V3653" s="78" t="s">
        <v>249</v>
      </c>
    </row>
    <row r="3654" spans="21:22" x14ac:dyDescent="0.25">
      <c r="U3654" s="77">
        <v>249</v>
      </c>
      <c r="V3654" s="78" t="s">
        <v>249</v>
      </c>
    </row>
    <row r="3655" spans="21:22" x14ac:dyDescent="0.25">
      <c r="U3655" s="77">
        <v>248</v>
      </c>
      <c r="V3655" s="78" t="s">
        <v>249</v>
      </c>
    </row>
    <row r="3656" spans="21:22" x14ac:dyDescent="0.25">
      <c r="U3656" s="77">
        <v>247</v>
      </c>
      <c r="V3656" s="78" t="s">
        <v>249</v>
      </c>
    </row>
    <row r="3657" spans="21:22" x14ac:dyDescent="0.25">
      <c r="U3657" s="77">
        <v>246</v>
      </c>
      <c r="V3657" s="78" t="s">
        <v>249</v>
      </c>
    </row>
    <row r="3658" spans="21:22" x14ac:dyDescent="0.25">
      <c r="U3658" s="77">
        <v>245</v>
      </c>
      <c r="V3658" s="78" t="s">
        <v>249</v>
      </c>
    </row>
    <row r="3659" spans="21:22" x14ac:dyDescent="0.25">
      <c r="U3659" s="77">
        <v>244</v>
      </c>
      <c r="V3659" s="78" t="s">
        <v>249</v>
      </c>
    </row>
    <row r="3660" spans="21:22" x14ac:dyDescent="0.25">
      <c r="U3660" s="77">
        <v>243</v>
      </c>
      <c r="V3660" s="78" t="s">
        <v>249</v>
      </c>
    </row>
    <row r="3661" spans="21:22" x14ac:dyDescent="0.25">
      <c r="U3661" s="77">
        <v>242</v>
      </c>
      <c r="V3661" s="78" t="s">
        <v>249</v>
      </c>
    </row>
    <row r="3662" spans="21:22" x14ac:dyDescent="0.25">
      <c r="U3662" s="77">
        <v>241</v>
      </c>
      <c r="V3662" s="78" t="s">
        <v>249</v>
      </c>
    </row>
    <row r="3663" spans="21:22" x14ac:dyDescent="0.25">
      <c r="U3663" s="77">
        <v>240</v>
      </c>
      <c r="V3663" s="78" t="s">
        <v>249</v>
      </c>
    </row>
    <row r="3664" spans="21:22" x14ac:dyDescent="0.25">
      <c r="U3664" s="77">
        <v>239</v>
      </c>
      <c r="V3664" s="78" t="s">
        <v>249</v>
      </c>
    </row>
    <row r="3665" spans="21:22" x14ac:dyDescent="0.25">
      <c r="U3665" s="77">
        <v>238</v>
      </c>
      <c r="V3665" s="78" t="s">
        <v>249</v>
      </c>
    </row>
    <row r="3666" spans="21:22" x14ac:dyDescent="0.25">
      <c r="U3666" s="77">
        <v>237</v>
      </c>
      <c r="V3666" s="78" t="s">
        <v>249</v>
      </c>
    </row>
    <row r="3667" spans="21:22" x14ac:dyDescent="0.25">
      <c r="U3667" s="77">
        <v>236</v>
      </c>
      <c r="V3667" s="78" t="s">
        <v>249</v>
      </c>
    </row>
    <row r="3668" spans="21:22" x14ac:dyDescent="0.25">
      <c r="U3668" s="77">
        <v>235</v>
      </c>
      <c r="V3668" s="78" t="s">
        <v>249</v>
      </c>
    </row>
    <row r="3669" spans="21:22" x14ac:dyDescent="0.25">
      <c r="U3669" s="77">
        <v>234</v>
      </c>
      <c r="V3669" s="78" t="s">
        <v>249</v>
      </c>
    </row>
    <row r="3670" spans="21:22" x14ac:dyDescent="0.25">
      <c r="U3670" s="77">
        <v>233</v>
      </c>
      <c r="V3670" s="78" t="s">
        <v>249</v>
      </c>
    </row>
    <row r="3671" spans="21:22" x14ac:dyDescent="0.25">
      <c r="U3671" s="77">
        <v>232</v>
      </c>
      <c r="V3671" s="78" t="s">
        <v>249</v>
      </c>
    </row>
    <row r="3672" spans="21:22" x14ac:dyDescent="0.25">
      <c r="U3672" s="77">
        <v>231</v>
      </c>
      <c r="V3672" s="78" t="s">
        <v>249</v>
      </c>
    </row>
    <row r="3673" spans="21:22" x14ac:dyDescent="0.25">
      <c r="U3673" s="77">
        <v>230</v>
      </c>
      <c r="V3673" s="78" t="s">
        <v>249</v>
      </c>
    </row>
    <row r="3674" spans="21:22" x14ac:dyDescent="0.25">
      <c r="U3674" s="77">
        <v>229</v>
      </c>
      <c r="V3674" s="78" t="s">
        <v>249</v>
      </c>
    </row>
    <row r="3675" spans="21:22" x14ac:dyDescent="0.25">
      <c r="U3675" s="77">
        <v>228</v>
      </c>
      <c r="V3675" s="78" t="s">
        <v>249</v>
      </c>
    </row>
    <row r="3676" spans="21:22" x14ac:dyDescent="0.25">
      <c r="U3676" s="77">
        <v>227</v>
      </c>
      <c r="V3676" s="78" t="s">
        <v>249</v>
      </c>
    </row>
    <row r="3677" spans="21:22" x14ac:dyDescent="0.25">
      <c r="U3677" s="77">
        <v>226</v>
      </c>
      <c r="V3677" s="78" t="s">
        <v>249</v>
      </c>
    </row>
    <row r="3678" spans="21:22" x14ac:dyDescent="0.25">
      <c r="U3678" s="77">
        <v>225</v>
      </c>
      <c r="V3678" s="78" t="s">
        <v>249</v>
      </c>
    </row>
    <row r="3679" spans="21:22" x14ac:dyDescent="0.25">
      <c r="U3679" s="77">
        <v>224</v>
      </c>
      <c r="V3679" s="78" t="s">
        <v>249</v>
      </c>
    </row>
    <row r="3680" spans="21:22" x14ac:dyDescent="0.25">
      <c r="U3680" s="77">
        <v>223</v>
      </c>
      <c r="V3680" s="78" t="s">
        <v>249</v>
      </c>
    </row>
    <row r="3681" spans="21:22" x14ac:dyDescent="0.25">
      <c r="U3681" s="77">
        <v>222</v>
      </c>
      <c r="V3681" s="78" t="s">
        <v>249</v>
      </c>
    </row>
    <row r="3682" spans="21:22" x14ac:dyDescent="0.25">
      <c r="U3682" s="77">
        <v>221</v>
      </c>
      <c r="V3682" s="78" t="s">
        <v>249</v>
      </c>
    </row>
    <row r="3683" spans="21:22" x14ac:dyDescent="0.25">
      <c r="U3683" s="77">
        <v>220</v>
      </c>
      <c r="V3683" s="78" t="s">
        <v>249</v>
      </c>
    </row>
    <row r="3684" spans="21:22" x14ac:dyDescent="0.25">
      <c r="U3684" s="77">
        <v>219</v>
      </c>
      <c r="V3684" s="78" t="s">
        <v>249</v>
      </c>
    </row>
    <row r="3685" spans="21:22" x14ac:dyDescent="0.25">
      <c r="U3685" s="77">
        <v>218</v>
      </c>
      <c r="V3685" s="78" t="s">
        <v>249</v>
      </c>
    </row>
    <row r="3686" spans="21:22" x14ac:dyDescent="0.25">
      <c r="U3686" s="77">
        <v>217</v>
      </c>
      <c r="V3686" s="78" t="s">
        <v>249</v>
      </c>
    </row>
    <row r="3687" spans="21:22" x14ac:dyDescent="0.25">
      <c r="U3687" s="77">
        <v>216</v>
      </c>
      <c r="V3687" s="78" t="s">
        <v>249</v>
      </c>
    </row>
    <row r="3688" spans="21:22" x14ac:dyDescent="0.25">
      <c r="U3688" s="77">
        <v>215</v>
      </c>
      <c r="V3688" s="78" t="s">
        <v>249</v>
      </c>
    </row>
    <row r="3689" spans="21:22" x14ac:dyDescent="0.25">
      <c r="U3689" s="77">
        <v>214</v>
      </c>
      <c r="V3689" s="78" t="s">
        <v>249</v>
      </c>
    </row>
    <row r="3690" spans="21:22" x14ac:dyDescent="0.25">
      <c r="U3690" s="77">
        <v>213</v>
      </c>
      <c r="V3690" s="78" t="s">
        <v>249</v>
      </c>
    </row>
    <row r="3691" spans="21:22" x14ac:dyDescent="0.25">
      <c r="U3691" s="77">
        <v>212</v>
      </c>
      <c r="V3691" s="78" t="s">
        <v>249</v>
      </c>
    </row>
    <row r="3692" spans="21:22" x14ac:dyDescent="0.25">
      <c r="U3692" s="77">
        <v>211</v>
      </c>
      <c r="V3692" s="78" t="s">
        <v>249</v>
      </c>
    </row>
    <row r="3693" spans="21:22" x14ac:dyDescent="0.25">
      <c r="U3693" s="77">
        <v>210</v>
      </c>
      <c r="V3693" s="78" t="s">
        <v>249</v>
      </c>
    </row>
    <row r="3694" spans="21:22" x14ac:dyDescent="0.25">
      <c r="U3694" s="77">
        <v>209</v>
      </c>
      <c r="V3694" s="78" t="s">
        <v>249</v>
      </c>
    </row>
    <row r="3695" spans="21:22" x14ac:dyDescent="0.25">
      <c r="U3695" s="77">
        <v>208</v>
      </c>
      <c r="V3695" s="78" t="s">
        <v>249</v>
      </c>
    </row>
    <row r="3696" spans="21:22" x14ac:dyDescent="0.25">
      <c r="U3696" s="77">
        <v>207</v>
      </c>
      <c r="V3696" s="78" t="s">
        <v>249</v>
      </c>
    </row>
    <row r="3697" spans="21:22" x14ac:dyDescent="0.25">
      <c r="U3697" s="77">
        <v>206</v>
      </c>
      <c r="V3697" s="78" t="s">
        <v>249</v>
      </c>
    </row>
    <row r="3698" spans="21:22" x14ac:dyDescent="0.25">
      <c r="U3698" s="77">
        <v>205</v>
      </c>
      <c r="V3698" s="78" t="s">
        <v>249</v>
      </c>
    </row>
    <row r="3699" spans="21:22" x14ac:dyDescent="0.25">
      <c r="U3699" s="77">
        <v>204</v>
      </c>
      <c r="V3699" s="78" t="s">
        <v>249</v>
      </c>
    </row>
    <row r="3700" spans="21:22" x14ac:dyDescent="0.25">
      <c r="U3700" s="77">
        <v>203</v>
      </c>
      <c r="V3700" s="78" t="s">
        <v>249</v>
      </c>
    </row>
    <row r="3701" spans="21:22" x14ac:dyDescent="0.25">
      <c r="U3701" s="77">
        <v>202</v>
      </c>
      <c r="V3701" s="78" t="s">
        <v>249</v>
      </c>
    </row>
    <row r="3702" spans="21:22" x14ac:dyDescent="0.25">
      <c r="U3702" s="77">
        <v>201</v>
      </c>
      <c r="V3702" s="78" t="s">
        <v>249</v>
      </c>
    </row>
    <row r="3703" spans="21:22" x14ac:dyDescent="0.25">
      <c r="U3703" s="77">
        <v>200</v>
      </c>
      <c r="V3703" s="78" t="s">
        <v>249</v>
      </c>
    </row>
    <row r="3704" spans="21:22" x14ac:dyDescent="0.25">
      <c r="U3704" s="77">
        <v>199</v>
      </c>
      <c r="V3704" s="78" t="s">
        <v>249</v>
      </c>
    </row>
    <row r="3705" spans="21:22" x14ac:dyDescent="0.25">
      <c r="U3705" s="77">
        <v>198</v>
      </c>
      <c r="V3705" s="78" t="s">
        <v>249</v>
      </c>
    </row>
    <row r="3706" spans="21:22" x14ac:dyDescent="0.25">
      <c r="U3706" s="77">
        <v>197</v>
      </c>
      <c r="V3706" s="78" t="s">
        <v>249</v>
      </c>
    </row>
    <row r="3707" spans="21:22" x14ac:dyDescent="0.25">
      <c r="U3707" s="77">
        <v>196</v>
      </c>
      <c r="V3707" s="78" t="s">
        <v>249</v>
      </c>
    </row>
    <row r="3708" spans="21:22" x14ac:dyDescent="0.25">
      <c r="U3708" s="77">
        <v>195</v>
      </c>
      <c r="V3708" s="78" t="s">
        <v>249</v>
      </c>
    </row>
    <row r="3709" spans="21:22" x14ac:dyDescent="0.25">
      <c r="U3709" s="77">
        <v>194</v>
      </c>
      <c r="V3709" s="78" t="s">
        <v>249</v>
      </c>
    </row>
    <row r="3710" spans="21:22" x14ac:dyDescent="0.25">
      <c r="U3710" s="77">
        <v>193</v>
      </c>
      <c r="V3710" s="78" t="s">
        <v>249</v>
      </c>
    </row>
    <row r="3711" spans="21:22" x14ac:dyDescent="0.25">
      <c r="U3711" s="77">
        <v>192</v>
      </c>
      <c r="V3711" s="78" t="s">
        <v>249</v>
      </c>
    </row>
    <row r="3712" spans="21:22" x14ac:dyDescent="0.25">
      <c r="U3712" s="77">
        <v>191</v>
      </c>
      <c r="V3712" s="78" t="s">
        <v>249</v>
      </c>
    </row>
    <row r="3713" spans="21:22" x14ac:dyDescent="0.25">
      <c r="U3713" s="77">
        <v>190</v>
      </c>
      <c r="V3713" s="78" t="s">
        <v>249</v>
      </c>
    </row>
    <row r="3714" spans="21:22" x14ac:dyDescent="0.25">
      <c r="U3714" s="77">
        <v>189</v>
      </c>
      <c r="V3714" s="78" t="s">
        <v>249</v>
      </c>
    </row>
    <row r="3715" spans="21:22" x14ac:dyDescent="0.25">
      <c r="U3715" s="77">
        <v>188</v>
      </c>
      <c r="V3715" s="78" t="s">
        <v>249</v>
      </c>
    </row>
    <row r="3716" spans="21:22" x14ac:dyDescent="0.25">
      <c r="U3716" s="77">
        <v>187</v>
      </c>
      <c r="V3716" s="78" t="s">
        <v>249</v>
      </c>
    </row>
    <row r="3717" spans="21:22" x14ac:dyDescent="0.25">
      <c r="U3717" s="77">
        <v>186</v>
      </c>
      <c r="V3717" s="78" t="s">
        <v>249</v>
      </c>
    </row>
    <row r="3718" spans="21:22" x14ac:dyDescent="0.25">
      <c r="U3718" s="77">
        <v>185</v>
      </c>
      <c r="V3718" s="78" t="s">
        <v>249</v>
      </c>
    </row>
    <row r="3719" spans="21:22" x14ac:dyDescent="0.25">
      <c r="U3719" s="77">
        <v>184</v>
      </c>
      <c r="V3719" s="78" t="s">
        <v>249</v>
      </c>
    </row>
    <row r="3720" spans="21:22" x14ac:dyDescent="0.25">
      <c r="U3720" s="77">
        <v>183</v>
      </c>
      <c r="V3720" s="78" t="s">
        <v>249</v>
      </c>
    </row>
    <row r="3721" spans="21:22" x14ac:dyDescent="0.25">
      <c r="U3721" s="77">
        <v>182</v>
      </c>
      <c r="V3721" s="78" t="s">
        <v>249</v>
      </c>
    </row>
    <row r="3722" spans="21:22" x14ac:dyDescent="0.25">
      <c r="U3722" s="77">
        <v>181</v>
      </c>
      <c r="V3722" s="78" t="s">
        <v>249</v>
      </c>
    </row>
    <row r="3723" spans="21:22" x14ac:dyDescent="0.25">
      <c r="U3723" s="77">
        <v>180</v>
      </c>
      <c r="V3723" s="78" t="s">
        <v>249</v>
      </c>
    </row>
    <row r="3724" spans="21:22" x14ac:dyDescent="0.25">
      <c r="U3724" s="77">
        <v>179</v>
      </c>
      <c r="V3724" s="78" t="s">
        <v>249</v>
      </c>
    </row>
    <row r="3725" spans="21:22" x14ac:dyDescent="0.25">
      <c r="U3725" s="77">
        <v>178</v>
      </c>
      <c r="V3725" s="78" t="s">
        <v>249</v>
      </c>
    </row>
    <row r="3726" spans="21:22" x14ac:dyDescent="0.25">
      <c r="U3726" s="77">
        <v>177</v>
      </c>
      <c r="V3726" s="78" t="s">
        <v>249</v>
      </c>
    </row>
    <row r="3727" spans="21:22" x14ac:dyDescent="0.25">
      <c r="U3727" s="77">
        <v>176</v>
      </c>
      <c r="V3727" s="78" t="s">
        <v>249</v>
      </c>
    </row>
    <row r="3728" spans="21:22" x14ac:dyDescent="0.25">
      <c r="U3728" s="77">
        <v>175</v>
      </c>
      <c r="V3728" s="78" t="s">
        <v>249</v>
      </c>
    </row>
    <row r="3729" spans="21:22" x14ac:dyDescent="0.25">
      <c r="U3729" s="77">
        <v>174</v>
      </c>
      <c r="V3729" s="78" t="s">
        <v>249</v>
      </c>
    </row>
    <row r="3730" spans="21:22" x14ac:dyDescent="0.25">
      <c r="U3730" s="77">
        <v>173</v>
      </c>
      <c r="V3730" s="78" t="s">
        <v>249</v>
      </c>
    </row>
    <row r="3731" spans="21:22" x14ac:dyDescent="0.25">
      <c r="U3731" s="77">
        <v>172</v>
      </c>
      <c r="V3731" s="78" t="s">
        <v>249</v>
      </c>
    </row>
    <row r="3732" spans="21:22" x14ac:dyDescent="0.25">
      <c r="U3732" s="77">
        <v>171</v>
      </c>
      <c r="V3732" s="78" t="s">
        <v>249</v>
      </c>
    </row>
    <row r="3733" spans="21:22" x14ac:dyDescent="0.25">
      <c r="U3733" s="77">
        <v>170</v>
      </c>
      <c r="V3733" s="78" t="s">
        <v>249</v>
      </c>
    </row>
    <row r="3734" spans="21:22" x14ac:dyDescent="0.25">
      <c r="U3734" s="77">
        <v>169</v>
      </c>
      <c r="V3734" s="78" t="s">
        <v>249</v>
      </c>
    </row>
    <row r="3735" spans="21:22" x14ac:dyDescent="0.25">
      <c r="U3735" s="77">
        <v>168</v>
      </c>
      <c r="V3735" s="78" t="s">
        <v>249</v>
      </c>
    </row>
    <row r="3736" spans="21:22" x14ac:dyDescent="0.25">
      <c r="U3736" s="77">
        <v>167</v>
      </c>
      <c r="V3736" s="78" t="s">
        <v>249</v>
      </c>
    </row>
    <row r="3737" spans="21:22" x14ac:dyDescent="0.25">
      <c r="U3737" s="77">
        <v>166</v>
      </c>
      <c r="V3737" s="78" t="s">
        <v>249</v>
      </c>
    </row>
    <row r="3738" spans="21:22" x14ac:dyDescent="0.25">
      <c r="U3738" s="77">
        <v>165</v>
      </c>
      <c r="V3738" s="78" t="s">
        <v>249</v>
      </c>
    </row>
    <row r="3739" spans="21:22" x14ac:dyDescent="0.25">
      <c r="U3739" s="77">
        <v>164</v>
      </c>
      <c r="V3739" s="78" t="s">
        <v>249</v>
      </c>
    </row>
    <row r="3740" spans="21:22" x14ac:dyDescent="0.25">
      <c r="U3740" s="77">
        <v>163</v>
      </c>
      <c r="V3740" s="78" t="s">
        <v>249</v>
      </c>
    </row>
    <row r="3741" spans="21:22" x14ac:dyDescent="0.25">
      <c r="U3741" s="77">
        <v>162</v>
      </c>
      <c r="V3741" s="78" t="s">
        <v>249</v>
      </c>
    </row>
    <row r="3742" spans="21:22" x14ac:dyDescent="0.25">
      <c r="U3742" s="77">
        <v>161</v>
      </c>
      <c r="V3742" s="78" t="s">
        <v>249</v>
      </c>
    </row>
    <row r="3743" spans="21:22" x14ac:dyDescent="0.25">
      <c r="U3743" s="77">
        <v>160</v>
      </c>
      <c r="V3743" s="78" t="s">
        <v>249</v>
      </c>
    </row>
    <row r="3744" spans="21:22" x14ac:dyDescent="0.25">
      <c r="U3744" s="77">
        <v>159</v>
      </c>
      <c r="V3744" s="78" t="s">
        <v>249</v>
      </c>
    </row>
    <row r="3745" spans="21:22" x14ac:dyDescent="0.25">
      <c r="U3745" s="77">
        <v>158</v>
      </c>
      <c r="V3745" s="78" t="s">
        <v>249</v>
      </c>
    </row>
    <row r="3746" spans="21:22" x14ac:dyDescent="0.25">
      <c r="U3746" s="77">
        <v>157</v>
      </c>
      <c r="V3746" s="78" t="s">
        <v>249</v>
      </c>
    </row>
    <row r="3747" spans="21:22" x14ac:dyDescent="0.25">
      <c r="U3747" s="77">
        <v>156</v>
      </c>
      <c r="V3747" s="78" t="s">
        <v>249</v>
      </c>
    </row>
    <row r="3748" spans="21:22" x14ac:dyDescent="0.25">
      <c r="U3748" s="77">
        <v>155</v>
      </c>
      <c r="V3748" s="78" t="s">
        <v>249</v>
      </c>
    </row>
    <row r="3749" spans="21:22" x14ac:dyDescent="0.25">
      <c r="U3749" s="77">
        <v>154</v>
      </c>
      <c r="V3749" s="78" t="s">
        <v>249</v>
      </c>
    </row>
    <row r="3750" spans="21:22" x14ac:dyDescent="0.25">
      <c r="U3750" s="77">
        <v>153</v>
      </c>
      <c r="V3750" s="78" t="s">
        <v>249</v>
      </c>
    </row>
    <row r="3751" spans="21:22" x14ac:dyDescent="0.25">
      <c r="U3751" s="77">
        <v>152</v>
      </c>
      <c r="V3751" s="78" t="s">
        <v>249</v>
      </c>
    </row>
    <row r="3752" spans="21:22" x14ac:dyDescent="0.25">
      <c r="U3752" s="77">
        <v>151</v>
      </c>
      <c r="V3752" s="78" t="s">
        <v>249</v>
      </c>
    </row>
    <row r="3753" spans="21:22" x14ac:dyDescent="0.25">
      <c r="U3753" s="77">
        <v>150</v>
      </c>
      <c r="V3753" s="78" t="s">
        <v>249</v>
      </c>
    </row>
    <row r="3754" spans="21:22" x14ac:dyDescent="0.25">
      <c r="U3754" s="77">
        <v>120</v>
      </c>
      <c r="V3754" s="78" t="s">
        <v>266</v>
      </c>
    </row>
    <row r="3755" spans="21:22" x14ac:dyDescent="0.25">
      <c r="U3755" s="77">
        <v>119</v>
      </c>
      <c r="V3755" s="78" t="s">
        <v>266</v>
      </c>
    </row>
    <row r="3756" spans="21:22" x14ac:dyDescent="0.25">
      <c r="U3756" s="77">
        <v>118</v>
      </c>
      <c r="V3756" s="78" t="s">
        <v>266</v>
      </c>
    </row>
    <row r="3757" spans="21:22" x14ac:dyDescent="0.25">
      <c r="U3757" s="77">
        <v>117</v>
      </c>
      <c r="V3757" s="78" t="s">
        <v>266</v>
      </c>
    </row>
    <row r="3758" spans="21:22" x14ac:dyDescent="0.25">
      <c r="U3758" s="77">
        <v>116</v>
      </c>
      <c r="V3758" s="78" t="s">
        <v>266</v>
      </c>
    </row>
    <row r="3759" spans="21:22" x14ac:dyDescent="0.25">
      <c r="U3759" s="77">
        <v>115</v>
      </c>
      <c r="V3759" s="78" t="s">
        <v>266</v>
      </c>
    </row>
    <row r="3760" spans="21:22" x14ac:dyDescent="0.25">
      <c r="U3760" s="77">
        <v>114</v>
      </c>
      <c r="V3760" s="78" t="s">
        <v>266</v>
      </c>
    </row>
    <row r="3761" spans="21:22" x14ac:dyDescent="0.25">
      <c r="U3761" s="77">
        <v>113</v>
      </c>
      <c r="V3761" s="78" t="s">
        <v>266</v>
      </c>
    </row>
    <row r="3762" spans="21:22" x14ac:dyDescent="0.25">
      <c r="U3762" s="77">
        <v>112</v>
      </c>
      <c r="V3762" s="78" t="s">
        <v>266</v>
      </c>
    </row>
    <row r="3763" spans="21:22" x14ac:dyDescent="0.25">
      <c r="U3763" s="77">
        <v>111</v>
      </c>
      <c r="V3763" s="78" t="s">
        <v>266</v>
      </c>
    </row>
    <row r="3764" spans="21:22" x14ac:dyDescent="0.25">
      <c r="U3764" s="77">
        <v>110</v>
      </c>
      <c r="V3764" s="78" t="s">
        <v>266</v>
      </c>
    </row>
    <row r="3765" spans="21:22" x14ac:dyDescent="0.25">
      <c r="U3765" s="77">
        <v>109</v>
      </c>
      <c r="V3765" s="78" t="s">
        <v>266</v>
      </c>
    </row>
    <row r="3766" spans="21:22" x14ac:dyDescent="0.25">
      <c r="U3766" s="77">
        <v>108</v>
      </c>
      <c r="V3766" s="78" t="s">
        <v>266</v>
      </c>
    </row>
    <row r="3767" spans="21:22" x14ac:dyDescent="0.25">
      <c r="U3767" s="77">
        <v>107</v>
      </c>
      <c r="V3767" s="78" t="s">
        <v>266</v>
      </c>
    </row>
    <row r="3768" spans="21:22" x14ac:dyDescent="0.25">
      <c r="U3768" s="77">
        <v>106</v>
      </c>
      <c r="V3768" s="78" t="s">
        <v>266</v>
      </c>
    </row>
    <row r="3769" spans="21:22" x14ac:dyDescent="0.25">
      <c r="U3769" s="77">
        <v>105</v>
      </c>
      <c r="V3769" s="78" t="s">
        <v>266</v>
      </c>
    </row>
    <row r="3770" spans="21:22" x14ac:dyDescent="0.25">
      <c r="U3770" s="77">
        <v>104</v>
      </c>
      <c r="V3770" s="78" t="s">
        <v>266</v>
      </c>
    </row>
    <row r="3771" spans="21:22" x14ac:dyDescent="0.25">
      <c r="U3771" s="77">
        <v>103</v>
      </c>
      <c r="V3771" s="78" t="s">
        <v>266</v>
      </c>
    </row>
    <row r="3772" spans="21:22" x14ac:dyDescent="0.25">
      <c r="U3772" s="77">
        <v>102</v>
      </c>
      <c r="V3772" s="78" t="s">
        <v>266</v>
      </c>
    </row>
    <row r="3773" spans="21:22" x14ac:dyDescent="0.25">
      <c r="U3773" s="77">
        <v>101</v>
      </c>
      <c r="V3773" s="78" t="s">
        <v>266</v>
      </c>
    </row>
    <row r="3774" spans="21:22" x14ac:dyDescent="0.25">
      <c r="U3774" s="77">
        <v>100</v>
      </c>
      <c r="V3774" s="78" t="s">
        <v>266</v>
      </c>
    </row>
    <row r="3775" spans="21:22" x14ac:dyDescent="0.25">
      <c r="U3775" s="77">
        <v>99</v>
      </c>
      <c r="V3775" s="78" t="s">
        <v>266</v>
      </c>
    </row>
    <row r="3776" spans="21:22" x14ac:dyDescent="0.25">
      <c r="U3776" s="77">
        <v>98</v>
      </c>
      <c r="V3776" s="78" t="s">
        <v>266</v>
      </c>
    </row>
    <row r="3777" spans="21:22" x14ac:dyDescent="0.25">
      <c r="U3777" s="77">
        <v>97</v>
      </c>
      <c r="V3777" s="78" t="s">
        <v>266</v>
      </c>
    </row>
    <row r="3778" spans="21:22" x14ac:dyDescent="0.25">
      <c r="U3778" s="77">
        <v>96</v>
      </c>
      <c r="V3778" s="78" t="s">
        <v>266</v>
      </c>
    </row>
    <row r="3779" spans="21:22" x14ac:dyDescent="0.25">
      <c r="U3779" s="77">
        <v>95</v>
      </c>
      <c r="V3779" s="78" t="s">
        <v>266</v>
      </c>
    </row>
    <row r="3780" spans="21:22" x14ac:dyDescent="0.25">
      <c r="U3780" s="77">
        <v>94</v>
      </c>
      <c r="V3780" s="78" t="s">
        <v>266</v>
      </c>
    </row>
    <row r="3781" spans="21:22" x14ac:dyDescent="0.25">
      <c r="U3781" s="77">
        <v>93</v>
      </c>
      <c r="V3781" s="78" t="s">
        <v>266</v>
      </c>
    </row>
    <row r="3782" spans="21:22" x14ac:dyDescent="0.25">
      <c r="U3782" s="77">
        <v>92</v>
      </c>
      <c r="V3782" s="78" t="s">
        <v>266</v>
      </c>
    </row>
    <row r="3783" spans="21:22" x14ac:dyDescent="0.25">
      <c r="U3783" s="77">
        <v>91</v>
      </c>
      <c r="V3783" s="78" t="s">
        <v>266</v>
      </c>
    </row>
    <row r="3784" spans="21:22" x14ac:dyDescent="0.25">
      <c r="U3784" s="77">
        <v>90</v>
      </c>
      <c r="V3784" s="78" t="s">
        <v>266</v>
      </c>
    </row>
    <row r="3785" spans="21:22" x14ac:dyDescent="0.25">
      <c r="U3785" s="77">
        <v>89</v>
      </c>
      <c r="V3785" s="78" t="s">
        <v>266</v>
      </c>
    </row>
    <row r="3786" spans="21:22" x14ac:dyDescent="0.25">
      <c r="U3786" s="77">
        <v>88</v>
      </c>
      <c r="V3786" s="78" t="s">
        <v>266</v>
      </c>
    </row>
    <row r="3787" spans="21:22" x14ac:dyDescent="0.25">
      <c r="U3787" s="77">
        <v>87</v>
      </c>
      <c r="V3787" s="78" t="s">
        <v>266</v>
      </c>
    </row>
    <row r="3788" spans="21:22" x14ac:dyDescent="0.25">
      <c r="U3788" s="77">
        <v>86</v>
      </c>
      <c r="V3788" s="78" t="s">
        <v>266</v>
      </c>
    </row>
    <row r="3789" spans="21:22" x14ac:dyDescent="0.25">
      <c r="U3789" s="77">
        <v>85</v>
      </c>
      <c r="V3789" s="78" t="s">
        <v>266</v>
      </c>
    </row>
    <row r="3790" spans="21:22" x14ac:dyDescent="0.25">
      <c r="U3790" s="77">
        <v>84</v>
      </c>
      <c r="V3790" s="78" t="s">
        <v>266</v>
      </c>
    </row>
    <row r="3791" spans="21:22" x14ac:dyDescent="0.25">
      <c r="U3791" s="77">
        <v>83</v>
      </c>
      <c r="V3791" s="78" t="s">
        <v>266</v>
      </c>
    </row>
    <row r="3792" spans="21:22" x14ac:dyDescent="0.25">
      <c r="U3792" s="77">
        <v>82</v>
      </c>
      <c r="V3792" s="78" t="s">
        <v>266</v>
      </c>
    </row>
    <row r="3793" spans="21:22" x14ac:dyDescent="0.25">
      <c r="U3793" s="77">
        <v>81</v>
      </c>
      <c r="V3793" s="78" t="s">
        <v>266</v>
      </c>
    </row>
    <row r="3794" spans="21:22" x14ac:dyDescent="0.25">
      <c r="U3794" s="77">
        <v>80</v>
      </c>
      <c r="V3794" s="78" t="s">
        <v>266</v>
      </c>
    </row>
    <row r="3795" spans="21:22" x14ac:dyDescent="0.25">
      <c r="U3795" s="77">
        <v>79</v>
      </c>
      <c r="V3795" s="78" t="s">
        <v>266</v>
      </c>
    </row>
    <row r="3796" spans="21:22" x14ac:dyDescent="0.25">
      <c r="U3796" s="77">
        <v>78</v>
      </c>
      <c r="V3796" s="78" t="s">
        <v>266</v>
      </c>
    </row>
    <row r="3797" spans="21:22" x14ac:dyDescent="0.25">
      <c r="U3797" s="77">
        <v>77</v>
      </c>
      <c r="V3797" s="78" t="s">
        <v>266</v>
      </c>
    </row>
    <row r="3798" spans="21:22" x14ac:dyDescent="0.25">
      <c r="U3798" s="77">
        <v>76</v>
      </c>
      <c r="V3798" s="78" t="s">
        <v>266</v>
      </c>
    </row>
    <row r="3799" spans="21:22" x14ac:dyDescent="0.25">
      <c r="U3799" s="77">
        <v>75</v>
      </c>
      <c r="V3799" s="78" t="s">
        <v>266</v>
      </c>
    </row>
    <row r="3800" spans="21:22" x14ac:dyDescent="0.25">
      <c r="U3800" s="77">
        <v>74</v>
      </c>
      <c r="V3800" s="78" t="s">
        <v>266</v>
      </c>
    </row>
    <row r="3801" spans="21:22" x14ac:dyDescent="0.25">
      <c r="U3801" s="77">
        <v>73</v>
      </c>
      <c r="V3801" s="78" t="s">
        <v>266</v>
      </c>
    </row>
    <row r="3802" spans="21:22" x14ac:dyDescent="0.25">
      <c r="U3802" s="77">
        <v>72</v>
      </c>
      <c r="V3802" s="78" t="s">
        <v>266</v>
      </c>
    </row>
    <row r="3803" spans="21:22" x14ac:dyDescent="0.25">
      <c r="U3803" s="77">
        <v>71</v>
      </c>
      <c r="V3803" s="78" t="s">
        <v>266</v>
      </c>
    </row>
    <row r="3804" spans="21:22" x14ac:dyDescent="0.25">
      <c r="U3804" s="77">
        <v>70</v>
      </c>
      <c r="V3804" s="78" t="s">
        <v>266</v>
      </c>
    </row>
    <row r="3805" spans="21:22" x14ac:dyDescent="0.25">
      <c r="U3805" s="77">
        <v>69</v>
      </c>
      <c r="V3805" s="78" t="s">
        <v>266</v>
      </c>
    </row>
    <row r="3806" spans="21:22" x14ac:dyDescent="0.25">
      <c r="U3806" s="77">
        <v>68</v>
      </c>
      <c r="V3806" s="78" t="s">
        <v>266</v>
      </c>
    </row>
    <row r="3807" spans="21:22" x14ac:dyDescent="0.25">
      <c r="U3807" s="77">
        <v>67</v>
      </c>
      <c r="V3807" s="78" t="s">
        <v>266</v>
      </c>
    </row>
    <row r="3808" spans="21:22" x14ac:dyDescent="0.25">
      <c r="U3808" s="77">
        <v>66</v>
      </c>
      <c r="V3808" s="78" t="s">
        <v>266</v>
      </c>
    </row>
    <row r="3809" spans="21:22" x14ac:dyDescent="0.25">
      <c r="U3809" s="77">
        <v>65</v>
      </c>
      <c r="V3809" s="78" t="s">
        <v>266</v>
      </c>
    </row>
    <row r="3810" spans="21:22" x14ac:dyDescent="0.25">
      <c r="U3810" s="77">
        <v>64</v>
      </c>
      <c r="V3810" s="78" t="s">
        <v>266</v>
      </c>
    </row>
    <row r="3811" spans="21:22" x14ac:dyDescent="0.25">
      <c r="U3811" s="77">
        <v>63</v>
      </c>
      <c r="V3811" s="78" t="s">
        <v>266</v>
      </c>
    </row>
    <row r="3812" spans="21:22" x14ac:dyDescent="0.25">
      <c r="U3812" s="77">
        <v>62</v>
      </c>
      <c r="V3812" s="78" t="s">
        <v>266</v>
      </c>
    </row>
    <row r="3813" spans="21:22" x14ac:dyDescent="0.25">
      <c r="U3813" s="77">
        <v>61</v>
      </c>
      <c r="V3813" s="78" t="s">
        <v>266</v>
      </c>
    </row>
    <row r="3814" spans="21:22" x14ac:dyDescent="0.25">
      <c r="U3814" s="77">
        <v>60</v>
      </c>
      <c r="V3814" s="78" t="s">
        <v>266</v>
      </c>
    </row>
    <row r="3815" spans="21:22" x14ac:dyDescent="0.25">
      <c r="U3815" s="77">
        <v>59</v>
      </c>
      <c r="V3815" s="78" t="s">
        <v>266</v>
      </c>
    </row>
    <row r="3816" spans="21:22" x14ac:dyDescent="0.25">
      <c r="U3816" s="77">
        <v>58</v>
      </c>
      <c r="V3816" s="78" t="s">
        <v>266</v>
      </c>
    </row>
    <row r="3817" spans="21:22" x14ac:dyDescent="0.25">
      <c r="U3817" s="77">
        <v>57</v>
      </c>
      <c r="V3817" s="78" t="s">
        <v>266</v>
      </c>
    </row>
    <row r="3818" spans="21:22" x14ac:dyDescent="0.25">
      <c r="U3818" s="77">
        <v>56</v>
      </c>
      <c r="V3818" s="78" t="s">
        <v>266</v>
      </c>
    </row>
    <row r="3819" spans="21:22" x14ac:dyDescent="0.25">
      <c r="U3819" s="77">
        <v>55</v>
      </c>
      <c r="V3819" s="78" t="s">
        <v>266</v>
      </c>
    </row>
    <row r="3820" spans="21:22" x14ac:dyDescent="0.25">
      <c r="U3820" s="77">
        <v>54</v>
      </c>
      <c r="V3820" s="78" t="s">
        <v>266</v>
      </c>
    </row>
    <row r="3821" spans="21:22" x14ac:dyDescent="0.25">
      <c r="U3821" s="77">
        <v>53</v>
      </c>
      <c r="V3821" s="78" t="s">
        <v>266</v>
      </c>
    </row>
    <row r="3822" spans="21:22" x14ac:dyDescent="0.25">
      <c r="U3822" s="77">
        <v>52</v>
      </c>
      <c r="V3822" s="78" t="s">
        <v>266</v>
      </c>
    </row>
    <row r="3823" spans="21:22" x14ac:dyDescent="0.25">
      <c r="U3823" s="77">
        <v>51</v>
      </c>
      <c r="V3823" s="78" t="s">
        <v>266</v>
      </c>
    </row>
    <row r="3824" spans="21:22" x14ac:dyDescent="0.25">
      <c r="U3824" s="77">
        <v>50</v>
      </c>
      <c r="V3824" s="78" t="s">
        <v>266</v>
      </c>
    </row>
    <row r="3825" spans="21:22" x14ac:dyDescent="0.25">
      <c r="U3825" s="77">
        <v>49</v>
      </c>
      <c r="V3825" s="78" t="s">
        <v>266</v>
      </c>
    </row>
    <row r="3826" spans="21:22" x14ac:dyDescent="0.25">
      <c r="U3826" s="77">
        <v>48</v>
      </c>
      <c r="V3826" s="78" t="s">
        <v>266</v>
      </c>
    </row>
    <row r="3827" spans="21:22" x14ac:dyDescent="0.25">
      <c r="U3827" s="77">
        <v>47</v>
      </c>
      <c r="V3827" s="78" t="s">
        <v>266</v>
      </c>
    </row>
    <row r="3828" spans="21:22" x14ac:dyDescent="0.25">
      <c r="U3828" s="77">
        <v>46</v>
      </c>
      <c r="V3828" s="78" t="s">
        <v>266</v>
      </c>
    </row>
    <row r="3829" spans="21:22" x14ac:dyDescent="0.25">
      <c r="U3829" s="77">
        <v>45</v>
      </c>
      <c r="V3829" s="78" t="s">
        <v>266</v>
      </c>
    </row>
    <row r="3830" spans="21:22" x14ac:dyDescent="0.25">
      <c r="U3830" s="77">
        <v>44</v>
      </c>
      <c r="V3830" s="78" t="s">
        <v>266</v>
      </c>
    </row>
    <row r="3831" spans="21:22" x14ac:dyDescent="0.25">
      <c r="U3831" s="77">
        <v>43</v>
      </c>
      <c r="V3831" s="78" t="s">
        <v>266</v>
      </c>
    </row>
    <row r="3832" spans="21:22" x14ac:dyDescent="0.25">
      <c r="U3832" s="77">
        <v>42</v>
      </c>
      <c r="V3832" s="78" t="s">
        <v>266</v>
      </c>
    </row>
    <row r="3833" spans="21:22" x14ac:dyDescent="0.25">
      <c r="U3833" s="77">
        <v>41</v>
      </c>
      <c r="V3833" s="78" t="s">
        <v>266</v>
      </c>
    </row>
    <row r="3834" spans="21:22" x14ac:dyDescent="0.25">
      <c r="U3834" s="77">
        <v>40</v>
      </c>
      <c r="V3834" s="78" t="s">
        <v>266</v>
      </c>
    </row>
    <row r="3835" spans="21:22" ht="15.75" thickBot="1" x14ac:dyDescent="0.3">
      <c r="U3835" s="79">
        <v>20</v>
      </c>
      <c r="V3835" s="80" t="s">
        <v>267</v>
      </c>
    </row>
  </sheetData>
  <dataValidations count="1">
    <dataValidation type="list" allowBlank="1" showInputMessage="1" showErrorMessage="1" sqref="C65535:C65551 IU65535:IU65551 SQ65535:SQ65551 ACM65535:ACM65551 AMI65535:AMI65551 AWE65535:AWE65551 BGA65535:BGA65551 BPW65535:BPW65551 BZS65535:BZS65551 CJO65535:CJO65551 CTK65535:CTK65551 DDG65535:DDG65551 DNC65535:DNC65551 DWY65535:DWY65551 EGU65535:EGU65551 EQQ65535:EQQ65551 FAM65535:FAM65551 FKI65535:FKI65551 FUE65535:FUE65551 GEA65535:GEA65551 GNW65535:GNW65551 GXS65535:GXS65551 HHO65535:HHO65551 HRK65535:HRK65551 IBG65535:IBG65551 ILC65535:ILC65551 IUY65535:IUY65551 JEU65535:JEU65551 JOQ65535:JOQ65551 JYM65535:JYM65551 KII65535:KII65551 KSE65535:KSE65551 LCA65535:LCA65551 LLW65535:LLW65551 LVS65535:LVS65551 MFO65535:MFO65551 MPK65535:MPK65551 MZG65535:MZG65551 NJC65535:NJC65551 NSY65535:NSY65551 OCU65535:OCU65551 OMQ65535:OMQ65551 OWM65535:OWM65551 PGI65535:PGI65551 PQE65535:PQE65551 QAA65535:QAA65551 QJW65535:QJW65551 QTS65535:QTS65551 RDO65535:RDO65551 RNK65535:RNK65551 RXG65535:RXG65551 SHC65535:SHC65551 SQY65535:SQY65551 TAU65535:TAU65551 TKQ65535:TKQ65551 TUM65535:TUM65551 UEI65535:UEI65551 UOE65535:UOE65551 UYA65535:UYA65551 VHW65535:VHW65551 VRS65535:VRS65551 WBO65535:WBO65551 WLK65535:WLK65551 WVG65535:WVG65551 C131071:C131087 IU131071:IU131087 SQ131071:SQ131087 ACM131071:ACM131087 AMI131071:AMI131087 AWE131071:AWE131087 BGA131071:BGA131087 BPW131071:BPW131087 BZS131071:BZS131087 CJO131071:CJO131087 CTK131071:CTK131087 DDG131071:DDG131087 DNC131071:DNC131087 DWY131071:DWY131087 EGU131071:EGU131087 EQQ131071:EQQ131087 FAM131071:FAM131087 FKI131071:FKI131087 FUE131071:FUE131087 GEA131071:GEA131087 GNW131071:GNW131087 GXS131071:GXS131087 HHO131071:HHO131087 HRK131071:HRK131087 IBG131071:IBG131087 ILC131071:ILC131087 IUY131071:IUY131087 JEU131071:JEU131087 JOQ131071:JOQ131087 JYM131071:JYM131087 KII131071:KII131087 KSE131071:KSE131087 LCA131071:LCA131087 LLW131071:LLW131087 LVS131071:LVS131087 MFO131071:MFO131087 MPK131071:MPK131087 MZG131071:MZG131087 NJC131071:NJC131087 NSY131071:NSY131087 OCU131071:OCU131087 OMQ131071:OMQ131087 OWM131071:OWM131087 PGI131071:PGI131087 PQE131071:PQE131087 QAA131071:QAA131087 QJW131071:QJW131087 QTS131071:QTS131087 RDO131071:RDO131087 RNK131071:RNK131087 RXG131071:RXG131087 SHC131071:SHC131087 SQY131071:SQY131087 TAU131071:TAU131087 TKQ131071:TKQ131087 TUM131071:TUM131087 UEI131071:UEI131087 UOE131071:UOE131087 UYA131071:UYA131087 VHW131071:VHW131087 VRS131071:VRS131087 WBO131071:WBO131087 WLK131071:WLK131087 WVG131071:WVG131087 C196607:C196623 IU196607:IU196623 SQ196607:SQ196623 ACM196607:ACM196623 AMI196607:AMI196623 AWE196607:AWE196623 BGA196607:BGA196623 BPW196607:BPW196623 BZS196607:BZS196623 CJO196607:CJO196623 CTK196607:CTK196623 DDG196607:DDG196623 DNC196607:DNC196623 DWY196607:DWY196623 EGU196607:EGU196623 EQQ196607:EQQ196623 FAM196607:FAM196623 FKI196607:FKI196623 FUE196607:FUE196623 GEA196607:GEA196623 GNW196607:GNW196623 GXS196607:GXS196623 HHO196607:HHO196623 HRK196607:HRK196623 IBG196607:IBG196623 ILC196607:ILC196623 IUY196607:IUY196623 JEU196607:JEU196623 JOQ196607:JOQ196623 JYM196607:JYM196623 KII196607:KII196623 KSE196607:KSE196623 LCA196607:LCA196623 LLW196607:LLW196623 LVS196607:LVS196623 MFO196607:MFO196623 MPK196607:MPK196623 MZG196607:MZG196623 NJC196607:NJC196623 NSY196607:NSY196623 OCU196607:OCU196623 OMQ196607:OMQ196623 OWM196607:OWM196623 PGI196607:PGI196623 PQE196607:PQE196623 QAA196607:QAA196623 QJW196607:QJW196623 QTS196607:QTS196623 RDO196607:RDO196623 RNK196607:RNK196623 RXG196607:RXG196623 SHC196607:SHC196623 SQY196607:SQY196623 TAU196607:TAU196623 TKQ196607:TKQ196623 TUM196607:TUM196623 UEI196607:UEI196623 UOE196607:UOE196623 UYA196607:UYA196623 VHW196607:VHW196623 VRS196607:VRS196623 WBO196607:WBO196623 WLK196607:WLK196623 WVG196607:WVG196623 C262143:C262159 IU262143:IU262159 SQ262143:SQ262159 ACM262143:ACM262159 AMI262143:AMI262159 AWE262143:AWE262159 BGA262143:BGA262159 BPW262143:BPW262159 BZS262143:BZS262159 CJO262143:CJO262159 CTK262143:CTK262159 DDG262143:DDG262159 DNC262143:DNC262159 DWY262143:DWY262159 EGU262143:EGU262159 EQQ262143:EQQ262159 FAM262143:FAM262159 FKI262143:FKI262159 FUE262143:FUE262159 GEA262143:GEA262159 GNW262143:GNW262159 GXS262143:GXS262159 HHO262143:HHO262159 HRK262143:HRK262159 IBG262143:IBG262159 ILC262143:ILC262159 IUY262143:IUY262159 JEU262143:JEU262159 JOQ262143:JOQ262159 JYM262143:JYM262159 KII262143:KII262159 KSE262143:KSE262159 LCA262143:LCA262159 LLW262143:LLW262159 LVS262143:LVS262159 MFO262143:MFO262159 MPK262143:MPK262159 MZG262143:MZG262159 NJC262143:NJC262159 NSY262143:NSY262159 OCU262143:OCU262159 OMQ262143:OMQ262159 OWM262143:OWM262159 PGI262143:PGI262159 PQE262143:PQE262159 QAA262143:QAA262159 QJW262143:QJW262159 QTS262143:QTS262159 RDO262143:RDO262159 RNK262143:RNK262159 RXG262143:RXG262159 SHC262143:SHC262159 SQY262143:SQY262159 TAU262143:TAU262159 TKQ262143:TKQ262159 TUM262143:TUM262159 UEI262143:UEI262159 UOE262143:UOE262159 UYA262143:UYA262159 VHW262143:VHW262159 VRS262143:VRS262159 WBO262143:WBO262159 WLK262143:WLK262159 WVG262143:WVG262159 C327679:C327695 IU327679:IU327695 SQ327679:SQ327695 ACM327679:ACM327695 AMI327679:AMI327695 AWE327679:AWE327695 BGA327679:BGA327695 BPW327679:BPW327695 BZS327679:BZS327695 CJO327679:CJO327695 CTK327679:CTK327695 DDG327679:DDG327695 DNC327679:DNC327695 DWY327679:DWY327695 EGU327679:EGU327695 EQQ327679:EQQ327695 FAM327679:FAM327695 FKI327679:FKI327695 FUE327679:FUE327695 GEA327679:GEA327695 GNW327679:GNW327695 GXS327679:GXS327695 HHO327679:HHO327695 HRK327679:HRK327695 IBG327679:IBG327695 ILC327679:ILC327695 IUY327679:IUY327695 JEU327679:JEU327695 JOQ327679:JOQ327695 JYM327679:JYM327695 KII327679:KII327695 KSE327679:KSE327695 LCA327679:LCA327695 LLW327679:LLW327695 LVS327679:LVS327695 MFO327679:MFO327695 MPK327679:MPK327695 MZG327679:MZG327695 NJC327679:NJC327695 NSY327679:NSY327695 OCU327679:OCU327695 OMQ327679:OMQ327695 OWM327679:OWM327695 PGI327679:PGI327695 PQE327679:PQE327695 QAA327679:QAA327695 QJW327679:QJW327695 QTS327679:QTS327695 RDO327679:RDO327695 RNK327679:RNK327695 RXG327679:RXG327695 SHC327679:SHC327695 SQY327679:SQY327695 TAU327679:TAU327695 TKQ327679:TKQ327695 TUM327679:TUM327695 UEI327679:UEI327695 UOE327679:UOE327695 UYA327679:UYA327695 VHW327679:VHW327695 VRS327679:VRS327695 WBO327679:WBO327695 WLK327679:WLK327695 WVG327679:WVG327695 C393215:C393231 IU393215:IU393231 SQ393215:SQ393231 ACM393215:ACM393231 AMI393215:AMI393231 AWE393215:AWE393231 BGA393215:BGA393231 BPW393215:BPW393231 BZS393215:BZS393231 CJO393215:CJO393231 CTK393215:CTK393231 DDG393215:DDG393231 DNC393215:DNC393231 DWY393215:DWY393231 EGU393215:EGU393231 EQQ393215:EQQ393231 FAM393215:FAM393231 FKI393215:FKI393231 FUE393215:FUE393231 GEA393215:GEA393231 GNW393215:GNW393231 GXS393215:GXS393231 HHO393215:HHO393231 HRK393215:HRK393231 IBG393215:IBG393231 ILC393215:ILC393231 IUY393215:IUY393231 JEU393215:JEU393231 JOQ393215:JOQ393231 JYM393215:JYM393231 KII393215:KII393231 KSE393215:KSE393231 LCA393215:LCA393231 LLW393215:LLW393231 LVS393215:LVS393231 MFO393215:MFO393231 MPK393215:MPK393231 MZG393215:MZG393231 NJC393215:NJC393231 NSY393215:NSY393231 OCU393215:OCU393231 OMQ393215:OMQ393231 OWM393215:OWM393231 PGI393215:PGI393231 PQE393215:PQE393231 QAA393215:QAA393231 QJW393215:QJW393231 QTS393215:QTS393231 RDO393215:RDO393231 RNK393215:RNK393231 RXG393215:RXG393231 SHC393215:SHC393231 SQY393215:SQY393231 TAU393215:TAU393231 TKQ393215:TKQ393231 TUM393215:TUM393231 UEI393215:UEI393231 UOE393215:UOE393231 UYA393215:UYA393231 VHW393215:VHW393231 VRS393215:VRS393231 WBO393215:WBO393231 WLK393215:WLK393231 WVG393215:WVG393231 C458751:C458767 IU458751:IU458767 SQ458751:SQ458767 ACM458751:ACM458767 AMI458751:AMI458767 AWE458751:AWE458767 BGA458751:BGA458767 BPW458751:BPW458767 BZS458751:BZS458767 CJO458751:CJO458767 CTK458751:CTK458767 DDG458751:DDG458767 DNC458751:DNC458767 DWY458751:DWY458767 EGU458751:EGU458767 EQQ458751:EQQ458767 FAM458751:FAM458767 FKI458751:FKI458767 FUE458751:FUE458767 GEA458751:GEA458767 GNW458751:GNW458767 GXS458751:GXS458767 HHO458751:HHO458767 HRK458751:HRK458767 IBG458751:IBG458767 ILC458751:ILC458767 IUY458751:IUY458767 JEU458751:JEU458767 JOQ458751:JOQ458767 JYM458751:JYM458767 KII458751:KII458767 KSE458751:KSE458767 LCA458751:LCA458767 LLW458751:LLW458767 LVS458751:LVS458767 MFO458751:MFO458767 MPK458751:MPK458767 MZG458751:MZG458767 NJC458751:NJC458767 NSY458751:NSY458767 OCU458751:OCU458767 OMQ458751:OMQ458767 OWM458751:OWM458767 PGI458751:PGI458767 PQE458751:PQE458767 QAA458751:QAA458767 QJW458751:QJW458767 QTS458751:QTS458767 RDO458751:RDO458767 RNK458751:RNK458767 RXG458751:RXG458767 SHC458751:SHC458767 SQY458751:SQY458767 TAU458751:TAU458767 TKQ458751:TKQ458767 TUM458751:TUM458767 UEI458751:UEI458767 UOE458751:UOE458767 UYA458751:UYA458767 VHW458751:VHW458767 VRS458751:VRS458767 WBO458751:WBO458767 WLK458751:WLK458767 WVG458751:WVG458767 C524287:C524303 IU524287:IU524303 SQ524287:SQ524303 ACM524287:ACM524303 AMI524287:AMI524303 AWE524287:AWE524303 BGA524287:BGA524303 BPW524287:BPW524303 BZS524287:BZS524303 CJO524287:CJO524303 CTK524287:CTK524303 DDG524287:DDG524303 DNC524287:DNC524303 DWY524287:DWY524303 EGU524287:EGU524303 EQQ524287:EQQ524303 FAM524287:FAM524303 FKI524287:FKI524303 FUE524287:FUE524303 GEA524287:GEA524303 GNW524287:GNW524303 GXS524287:GXS524303 HHO524287:HHO524303 HRK524287:HRK524303 IBG524287:IBG524303 ILC524287:ILC524303 IUY524287:IUY524303 JEU524287:JEU524303 JOQ524287:JOQ524303 JYM524287:JYM524303 KII524287:KII524303 KSE524287:KSE524303 LCA524287:LCA524303 LLW524287:LLW524303 LVS524287:LVS524303 MFO524287:MFO524303 MPK524287:MPK524303 MZG524287:MZG524303 NJC524287:NJC524303 NSY524287:NSY524303 OCU524287:OCU524303 OMQ524287:OMQ524303 OWM524287:OWM524303 PGI524287:PGI524303 PQE524287:PQE524303 QAA524287:QAA524303 QJW524287:QJW524303 QTS524287:QTS524303 RDO524287:RDO524303 RNK524287:RNK524303 RXG524287:RXG524303 SHC524287:SHC524303 SQY524287:SQY524303 TAU524287:TAU524303 TKQ524287:TKQ524303 TUM524287:TUM524303 UEI524287:UEI524303 UOE524287:UOE524303 UYA524287:UYA524303 VHW524287:VHW524303 VRS524287:VRS524303 WBO524287:WBO524303 WLK524287:WLK524303 WVG524287:WVG524303 C589823:C589839 IU589823:IU589839 SQ589823:SQ589839 ACM589823:ACM589839 AMI589823:AMI589839 AWE589823:AWE589839 BGA589823:BGA589839 BPW589823:BPW589839 BZS589823:BZS589839 CJO589823:CJO589839 CTK589823:CTK589839 DDG589823:DDG589839 DNC589823:DNC589839 DWY589823:DWY589839 EGU589823:EGU589839 EQQ589823:EQQ589839 FAM589823:FAM589839 FKI589823:FKI589839 FUE589823:FUE589839 GEA589823:GEA589839 GNW589823:GNW589839 GXS589823:GXS589839 HHO589823:HHO589839 HRK589823:HRK589839 IBG589823:IBG589839 ILC589823:ILC589839 IUY589823:IUY589839 JEU589823:JEU589839 JOQ589823:JOQ589839 JYM589823:JYM589839 KII589823:KII589839 KSE589823:KSE589839 LCA589823:LCA589839 LLW589823:LLW589839 LVS589823:LVS589839 MFO589823:MFO589839 MPK589823:MPK589839 MZG589823:MZG589839 NJC589823:NJC589839 NSY589823:NSY589839 OCU589823:OCU589839 OMQ589823:OMQ589839 OWM589823:OWM589839 PGI589823:PGI589839 PQE589823:PQE589839 QAA589823:QAA589839 QJW589823:QJW589839 QTS589823:QTS589839 RDO589823:RDO589839 RNK589823:RNK589839 RXG589823:RXG589839 SHC589823:SHC589839 SQY589823:SQY589839 TAU589823:TAU589839 TKQ589823:TKQ589839 TUM589823:TUM589839 UEI589823:UEI589839 UOE589823:UOE589839 UYA589823:UYA589839 VHW589823:VHW589839 VRS589823:VRS589839 WBO589823:WBO589839 WLK589823:WLK589839 WVG589823:WVG589839 C655359:C655375 IU655359:IU655375 SQ655359:SQ655375 ACM655359:ACM655375 AMI655359:AMI655375 AWE655359:AWE655375 BGA655359:BGA655375 BPW655359:BPW655375 BZS655359:BZS655375 CJO655359:CJO655375 CTK655359:CTK655375 DDG655359:DDG655375 DNC655359:DNC655375 DWY655359:DWY655375 EGU655359:EGU655375 EQQ655359:EQQ655375 FAM655359:FAM655375 FKI655359:FKI655375 FUE655359:FUE655375 GEA655359:GEA655375 GNW655359:GNW655375 GXS655359:GXS655375 HHO655359:HHO655375 HRK655359:HRK655375 IBG655359:IBG655375 ILC655359:ILC655375 IUY655359:IUY655375 JEU655359:JEU655375 JOQ655359:JOQ655375 JYM655359:JYM655375 KII655359:KII655375 KSE655359:KSE655375 LCA655359:LCA655375 LLW655359:LLW655375 LVS655359:LVS655375 MFO655359:MFO655375 MPK655359:MPK655375 MZG655359:MZG655375 NJC655359:NJC655375 NSY655359:NSY655375 OCU655359:OCU655375 OMQ655359:OMQ655375 OWM655359:OWM655375 PGI655359:PGI655375 PQE655359:PQE655375 QAA655359:QAA655375 QJW655359:QJW655375 QTS655359:QTS655375 RDO655359:RDO655375 RNK655359:RNK655375 RXG655359:RXG655375 SHC655359:SHC655375 SQY655359:SQY655375 TAU655359:TAU655375 TKQ655359:TKQ655375 TUM655359:TUM655375 UEI655359:UEI655375 UOE655359:UOE655375 UYA655359:UYA655375 VHW655359:VHW655375 VRS655359:VRS655375 WBO655359:WBO655375 WLK655359:WLK655375 WVG655359:WVG655375 C720895:C720911 IU720895:IU720911 SQ720895:SQ720911 ACM720895:ACM720911 AMI720895:AMI720911 AWE720895:AWE720911 BGA720895:BGA720911 BPW720895:BPW720911 BZS720895:BZS720911 CJO720895:CJO720911 CTK720895:CTK720911 DDG720895:DDG720911 DNC720895:DNC720911 DWY720895:DWY720911 EGU720895:EGU720911 EQQ720895:EQQ720911 FAM720895:FAM720911 FKI720895:FKI720911 FUE720895:FUE720911 GEA720895:GEA720911 GNW720895:GNW720911 GXS720895:GXS720911 HHO720895:HHO720911 HRK720895:HRK720911 IBG720895:IBG720911 ILC720895:ILC720911 IUY720895:IUY720911 JEU720895:JEU720911 JOQ720895:JOQ720911 JYM720895:JYM720911 KII720895:KII720911 KSE720895:KSE720911 LCA720895:LCA720911 LLW720895:LLW720911 LVS720895:LVS720911 MFO720895:MFO720911 MPK720895:MPK720911 MZG720895:MZG720911 NJC720895:NJC720911 NSY720895:NSY720911 OCU720895:OCU720911 OMQ720895:OMQ720911 OWM720895:OWM720911 PGI720895:PGI720911 PQE720895:PQE720911 QAA720895:QAA720911 QJW720895:QJW720911 QTS720895:QTS720911 RDO720895:RDO720911 RNK720895:RNK720911 RXG720895:RXG720911 SHC720895:SHC720911 SQY720895:SQY720911 TAU720895:TAU720911 TKQ720895:TKQ720911 TUM720895:TUM720911 UEI720895:UEI720911 UOE720895:UOE720911 UYA720895:UYA720911 VHW720895:VHW720911 VRS720895:VRS720911 WBO720895:WBO720911 WLK720895:WLK720911 WVG720895:WVG720911 C786431:C786447 IU786431:IU786447 SQ786431:SQ786447 ACM786431:ACM786447 AMI786431:AMI786447 AWE786431:AWE786447 BGA786431:BGA786447 BPW786431:BPW786447 BZS786431:BZS786447 CJO786431:CJO786447 CTK786431:CTK786447 DDG786431:DDG786447 DNC786431:DNC786447 DWY786431:DWY786447 EGU786431:EGU786447 EQQ786431:EQQ786447 FAM786431:FAM786447 FKI786431:FKI786447 FUE786431:FUE786447 GEA786431:GEA786447 GNW786431:GNW786447 GXS786431:GXS786447 HHO786431:HHO786447 HRK786431:HRK786447 IBG786431:IBG786447 ILC786431:ILC786447 IUY786431:IUY786447 JEU786431:JEU786447 JOQ786431:JOQ786447 JYM786431:JYM786447 KII786431:KII786447 KSE786431:KSE786447 LCA786431:LCA786447 LLW786431:LLW786447 LVS786431:LVS786447 MFO786431:MFO786447 MPK786431:MPK786447 MZG786431:MZG786447 NJC786431:NJC786447 NSY786431:NSY786447 OCU786431:OCU786447 OMQ786431:OMQ786447 OWM786431:OWM786447 PGI786431:PGI786447 PQE786431:PQE786447 QAA786431:QAA786447 QJW786431:QJW786447 QTS786431:QTS786447 RDO786431:RDO786447 RNK786431:RNK786447 RXG786431:RXG786447 SHC786431:SHC786447 SQY786431:SQY786447 TAU786431:TAU786447 TKQ786431:TKQ786447 TUM786431:TUM786447 UEI786431:UEI786447 UOE786431:UOE786447 UYA786431:UYA786447 VHW786431:VHW786447 VRS786431:VRS786447 WBO786431:WBO786447 WLK786431:WLK786447 WVG786431:WVG786447 C851967:C851983 IU851967:IU851983 SQ851967:SQ851983 ACM851967:ACM851983 AMI851967:AMI851983 AWE851967:AWE851983 BGA851967:BGA851983 BPW851967:BPW851983 BZS851967:BZS851983 CJO851967:CJO851983 CTK851967:CTK851983 DDG851967:DDG851983 DNC851967:DNC851983 DWY851967:DWY851983 EGU851967:EGU851983 EQQ851967:EQQ851983 FAM851967:FAM851983 FKI851967:FKI851983 FUE851967:FUE851983 GEA851967:GEA851983 GNW851967:GNW851983 GXS851967:GXS851983 HHO851967:HHO851983 HRK851967:HRK851983 IBG851967:IBG851983 ILC851967:ILC851983 IUY851967:IUY851983 JEU851967:JEU851983 JOQ851967:JOQ851983 JYM851967:JYM851983 KII851967:KII851983 KSE851967:KSE851983 LCA851967:LCA851983 LLW851967:LLW851983 LVS851967:LVS851983 MFO851967:MFO851983 MPK851967:MPK851983 MZG851967:MZG851983 NJC851967:NJC851983 NSY851967:NSY851983 OCU851967:OCU851983 OMQ851967:OMQ851983 OWM851967:OWM851983 PGI851967:PGI851983 PQE851967:PQE851983 QAA851967:QAA851983 QJW851967:QJW851983 QTS851967:QTS851983 RDO851967:RDO851983 RNK851967:RNK851983 RXG851967:RXG851983 SHC851967:SHC851983 SQY851967:SQY851983 TAU851967:TAU851983 TKQ851967:TKQ851983 TUM851967:TUM851983 UEI851967:UEI851983 UOE851967:UOE851983 UYA851967:UYA851983 VHW851967:VHW851983 VRS851967:VRS851983 WBO851967:WBO851983 WLK851967:WLK851983 WVG851967:WVG851983 C917503:C917519 IU917503:IU917519 SQ917503:SQ917519 ACM917503:ACM917519 AMI917503:AMI917519 AWE917503:AWE917519 BGA917503:BGA917519 BPW917503:BPW917519 BZS917503:BZS917519 CJO917503:CJO917519 CTK917503:CTK917519 DDG917503:DDG917519 DNC917503:DNC917519 DWY917503:DWY917519 EGU917503:EGU917519 EQQ917503:EQQ917519 FAM917503:FAM917519 FKI917503:FKI917519 FUE917503:FUE917519 GEA917503:GEA917519 GNW917503:GNW917519 GXS917503:GXS917519 HHO917503:HHO917519 HRK917503:HRK917519 IBG917503:IBG917519 ILC917503:ILC917519 IUY917503:IUY917519 JEU917503:JEU917519 JOQ917503:JOQ917519 JYM917503:JYM917519 KII917503:KII917519 KSE917503:KSE917519 LCA917503:LCA917519 LLW917503:LLW917519 LVS917503:LVS917519 MFO917503:MFO917519 MPK917503:MPK917519 MZG917503:MZG917519 NJC917503:NJC917519 NSY917503:NSY917519 OCU917503:OCU917519 OMQ917503:OMQ917519 OWM917503:OWM917519 PGI917503:PGI917519 PQE917503:PQE917519 QAA917503:QAA917519 QJW917503:QJW917519 QTS917503:QTS917519 RDO917503:RDO917519 RNK917503:RNK917519 RXG917503:RXG917519 SHC917503:SHC917519 SQY917503:SQY917519 TAU917503:TAU917519 TKQ917503:TKQ917519 TUM917503:TUM917519 UEI917503:UEI917519 UOE917503:UOE917519 UYA917503:UYA917519 VHW917503:VHW917519 VRS917503:VRS917519 WBO917503:WBO917519 WLK917503:WLK917519 WVG917503:WVG917519 C983039:C983055 IU983039:IU983055 SQ983039:SQ983055 ACM983039:ACM983055 AMI983039:AMI983055 AWE983039:AWE983055 BGA983039:BGA983055 BPW983039:BPW983055 BZS983039:BZS983055 CJO983039:CJO983055 CTK983039:CTK983055 DDG983039:DDG983055 DNC983039:DNC983055 DWY983039:DWY983055 EGU983039:EGU983055 EQQ983039:EQQ983055 FAM983039:FAM983055 FKI983039:FKI983055 FUE983039:FUE983055 GEA983039:GEA983055 GNW983039:GNW983055 GXS983039:GXS983055 HHO983039:HHO983055 HRK983039:HRK983055 IBG983039:IBG983055 ILC983039:ILC983055 IUY983039:IUY983055 JEU983039:JEU983055 JOQ983039:JOQ983055 JYM983039:JYM983055 KII983039:KII983055 KSE983039:KSE983055 LCA983039:LCA983055 LLW983039:LLW983055 LVS983039:LVS983055 MFO983039:MFO983055 MPK983039:MPK983055 MZG983039:MZG983055 NJC983039:NJC983055 NSY983039:NSY983055 OCU983039:OCU983055 OMQ983039:OMQ983055 OWM983039:OWM983055 PGI983039:PGI983055 PQE983039:PQE983055 QAA983039:QAA983055 QJW983039:QJW983055 QTS983039:QTS983055 RDO983039:RDO983055 RNK983039:RNK983055 RXG983039:RXG983055 SHC983039:SHC983055 SQY983039:SQY983055 TAU983039:TAU983055 TKQ983039:TKQ983055 TUM983039:TUM983055 UEI983039:UEI983055 UOE983039:UOE983055 UYA983039:UYA983055 VHW983039:VHW983055 VRS983039:VRS983055 WBO983039:WBO983055 WLK983039:WLK983055 WVG983039:WVG983055 F2:F17 WVF8 WVG2:WVG7 WVG9:WVG16 WLJ8 WLK2:WLK7 WLK9:WLK16 WBN8 WBO2:WBO7 WBO9:WBO16 VRR8 VRS2:VRS7 VRS9:VRS16 VHV8 VHW2:VHW7 VHW9:VHW16 UXZ8 UYA2:UYA7 UYA9:UYA16 UOD8 UOE2:UOE7 UOE9:UOE16 UEH8 UEI2:UEI7 UEI9:UEI16 TUL8 TUM2:TUM7 TUM9:TUM16 TKP8 TKQ2:TKQ7 TKQ9:TKQ16 TAT8 TAU2:TAU7 TAU9:TAU16 SQX8 SQY2:SQY7 SQY9:SQY16 SHB8 SHC2:SHC7 SHC9:SHC16 RXF8 RXG2:RXG7 RXG9:RXG16 RNJ8 RNK2:RNK7 RNK9:RNK16 RDN8 RDO2:RDO7 RDO9:RDO16 QTR8 QTS2:QTS7 QTS9:QTS16 QJV8 QJW2:QJW7 QJW9:QJW16 PZZ8 QAA2:QAA7 QAA9:QAA16 PQD8 PQE2:PQE7 PQE9:PQE16 PGH8 PGI2:PGI7 PGI9:PGI16 OWL8 OWM2:OWM7 OWM9:OWM16 OMP8 OMQ2:OMQ7 OMQ9:OMQ16 OCT8 OCU2:OCU7 OCU9:OCU16 NSX8 NSY2:NSY7 NSY9:NSY16 NJB8 NJC2:NJC7 NJC9:NJC16 MZF8 MZG2:MZG7 MZG9:MZG16 MPJ8 MPK2:MPK7 MPK9:MPK16 MFN8 MFO2:MFO7 MFO9:MFO16 LVR8 LVS2:LVS7 LVS9:LVS16 LLV8 LLW2:LLW7 LLW9:LLW16 LBZ8 LCA2:LCA7 LCA9:LCA16 KSD8 KSE2:KSE7 KSE9:KSE16 KIH8 KII2:KII7 KII9:KII16 JYL8 JYM2:JYM7 JYM9:JYM16 JOP8 JOQ2:JOQ7 JOQ9:JOQ16 JET8 JEU2:JEU7 JEU9:JEU16 IUX8 IUY2:IUY7 IUY9:IUY16 ILB8 ILC2:ILC7 ILC9:ILC16 IBF8 IBG2:IBG7 IBG9:IBG16 HRJ8 HRK2:HRK7 HRK9:HRK16 HHN8 HHO2:HHO7 HHO9:HHO16 GXR8 GXS2:GXS7 GXS9:GXS16 GNV8 GNW2:GNW7 GNW9:GNW16 GDZ8 GEA2:GEA7 GEA9:GEA16 FUD8 FUE2:FUE7 FUE9:FUE16 FKH8 FKI2:FKI7 FKI9:FKI16 FAL8 FAM2:FAM7 FAM9:FAM16 EQP8 EQQ2:EQQ7 EQQ9:EQQ16 EGT8 EGU2:EGU7 EGU9:EGU16 DWX8 DWY2:DWY7 DWY9:DWY16 DNB8 DNC2:DNC7 DNC9:DNC16 DDF8 DDG2:DDG7 DDG9:DDG16 CTJ8 CTK2:CTK7 CTK9:CTK16 CJN8 CJO2:CJO7 CJO9:CJO16 BZR8 BZS2:BZS7 BZS9:BZS16 BPV8 BPW2:BPW7 BPW9:BPW16 BFZ8 BGA2:BGA7 BGA9:BGA16 AWD8 AWE2:AWE7 AWE9:AWE16 AMH8 AMI2:AMI7 AMI9:AMI16 ACL8 ACM2:ACM7 ACM9:ACM16 SP8 SQ2:SQ7 SQ9:SQ16 IT8 IU2:IU7 IU9:IU16">
      <formula1>INTERNOS</formula1>
    </dataValidation>
  </dataValidation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Matriz de Peligros y Riesgos </vt:lpstr>
      <vt:lpstr>Tablas de Valoración</vt:lpstr>
      <vt:lpstr>Matriz de Riesgos Priorizados</vt:lpstr>
      <vt:lpstr>Matriz de Oportunidades</vt:lpstr>
      <vt:lpstr>CIDocumentada</vt:lpstr>
      <vt:lpstr>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AUXADMIN</dc:creator>
  <cp:lastModifiedBy>AUDITORFINANCIERO</cp:lastModifiedBy>
  <dcterms:created xsi:type="dcterms:W3CDTF">2020-07-07T16:47:23Z</dcterms:created>
  <dcterms:modified xsi:type="dcterms:W3CDTF">2020-09-24T22:50:28Z</dcterms:modified>
</cp:coreProperties>
</file>